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20231110s\Desktop\"/>
    </mc:Choice>
  </mc:AlternateContent>
  <xr:revisionPtr revIDLastSave="0" documentId="8_{446D4997-FF33-463A-A261-7EED8C4883CE}" xr6:coauthVersionLast="47" xr6:coauthVersionMax="47" xr10:uidLastSave="{00000000-0000-0000-0000-000000000000}"/>
  <bookViews>
    <workbookView xWindow="-108" yWindow="-108" windowWidth="23256" windowHeight="12456" tabRatio="940" xr2:uid="{00000000-000D-0000-FFFF-FFFF00000000}"/>
  </bookViews>
  <sheets>
    <sheet name="I  vairuotojai" sheetId="6" r:id="rId1"/>
    <sheet name="II  vairuotojai" sheetId="7" r:id="rId2"/>
    <sheet name="I-ųjų vairuotojų bendra" sheetId="8" r:id="rId3"/>
    <sheet name="II-ųjų vairuotojų bendra" sheetId="9" r:id="rId4"/>
    <sheet name="Komandiniai rezultatai" sheetId="5" r:id="rId5"/>
  </sheets>
  <definedNames>
    <definedName name="_xlnm._FilterDatabase" localSheetId="0" hidden="1">'I  vairuotojai'!#REF!</definedName>
    <definedName name="_xlnm._FilterDatabase" localSheetId="1" hidden="1">'II  vairuotojai'!#REF!</definedName>
    <definedName name="_xlnm._FilterDatabase" localSheetId="2" hidden="1">'I-ųjų vairuotojų bendra'!$A$3:$P$24</definedName>
    <definedName name="_xlnm._FilterDatabase" localSheetId="4" hidden="1">'Komandiniai rezultatai'!#REF!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33" i="9" l="1"/>
  <c r="P26" i="9"/>
  <c r="P14" i="9"/>
  <c r="Q67" i="7"/>
  <c r="Q41" i="7"/>
  <c r="Q38" i="7"/>
  <c r="Q54" i="7"/>
  <c r="P15" i="8" l="1"/>
  <c r="P24" i="9"/>
  <c r="Q70" i="7"/>
  <c r="Q55" i="6"/>
  <c r="P25" i="9" l="1"/>
  <c r="P52" i="9"/>
  <c r="P42" i="8"/>
  <c r="Q44" i="7"/>
  <c r="P14" i="8" l="1"/>
  <c r="P21" i="8"/>
  <c r="P34" i="8"/>
  <c r="P29" i="8"/>
  <c r="P27" i="8"/>
  <c r="P35" i="8"/>
  <c r="P36" i="8"/>
  <c r="P37" i="8"/>
  <c r="P28" i="8"/>
  <c r="P38" i="8"/>
  <c r="P19" i="8"/>
  <c r="P24" i="8"/>
  <c r="P32" i="8"/>
  <c r="P40" i="8"/>
  <c r="P41" i="8"/>
  <c r="P33" i="8"/>
  <c r="P39" i="8"/>
  <c r="P20" i="8"/>
  <c r="P43" i="8"/>
  <c r="P44" i="8"/>
  <c r="P45" i="8"/>
  <c r="P38" i="9"/>
  <c r="P53" i="9"/>
  <c r="P54" i="9"/>
  <c r="P55" i="9"/>
  <c r="P37" i="9"/>
  <c r="P56" i="9"/>
  <c r="P57" i="9"/>
  <c r="Q64" i="6"/>
  <c r="Q47" i="7"/>
  <c r="Q37" i="6"/>
  <c r="Q28" i="7"/>
  <c r="Q29" i="7"/>
  <c r="Q21" i="6"/>
  <c r="Q22" i="7"/>
  <c r="Q63" i="7" l="1"/>
  <c r="Q43" i="7"/>
  <c r="Q16" i="7"/>
  <c r="Q19" i="7"/>
  <c r="Q18" i="7"/>
  <c r="Q10" i="7"/>
  <c r="Q39" i="6"/>
  <c r="Q16" i="6"/>
  <c r="Q19" i="6"/>
  <c r="Q10" i="6"/>
  <c r="P15" i="9"/>
  <c r="P12" i="9"/>
  <c r="P40" i="9"/>
  <c r="P39" i="9"/>
  <c r="P46" i="9"/>
  <c r="P7" i="9"/>
  <c r="P22" i="9"/>
  <c r="P8" i="8" l="1"/>
  <c r="P6" i="8" l="1"/>
  <c r="P17" i="8"/>
  <c r="P23" i="8"/>
  <c r="P44" i="9"/>
  <c r="P18" i="9"/>
  <c r="P19" i="9"/>
  <c r="P4" i="9"/>
  <c r="P28" i="9"/>
  <c r="P11" i="9"/>
  <c r="P32" i="9"/>
  <c r="P42" i="9"/>
  <c r="P31" i="9"/>
  <c r="P45" i="9"/>
  <c r="P30" i="9"/>
  <c r="P21" i="9"/>
  <c r="P36" i="9"/>
  <c r="P51" i="9"/>
  <c r="Q40" i="7" l="1"/>
  <c r="Q33" i="7"/>
  <c r="Q46" i="7"/>
  <c r="Q35" i="7"/>
  <c r="Q39" i="7"/>
  <c r="Q52" i="7"/>
  <c r="Q36" i="7"/>
  <c r="Q41" i="6"/>
  <c r="Q44" i="6"/>
  <c r="Q35" i="6"/>
  <c r="Q68" i="7"/>
  <c r="Q71" i="7"/>
  <c r="Q72" i="7"/>
  <c r="Q61" i="7"/>
  <c r="Q58" i="6"/>
  <c r="Q60" i="6"/>
  <c r="Q52" i="6"/>
  <c r="Q27" i="6"/>
  <c r="Q15" i="7"/>
  <c r="Q21" i="7"/>
  <c r="Q23" i="7"/>
  <c r="Q15" i="6"/>
  <c r="Q20" i="6"/>
  <c r="Q22" i="6"/>
  <c r="Q8" i="7"/>
  <c r="Q9" i="7"/>
  <c r="Q5" i="7"/>
  <c r="Q7" i="7"/>
  <c r="Q11" i="7"/>
  <c r="Q8" i="6"/>
  <c r="Q9" i="6"/>
  <c r="Q5" i="6"/>
  <c r="Q7" i="6"/>
  <c r="Q11" i="6"/>
  <c r="P23" i="9" l="1"/>
  <c r="P43" i="9"/>
  <c r="P48" i="9"/>
  <c r="P9" i="9"/>
  <c r="P8" i="9"/>
  <c r="P35" i="9"/>
  <c r="P41" i="9"/>
  <c r="P13" i="9"/>
  <c r="P34" i="9"/>
  <c r="P47" i="9"/>
  <c r="P16" i="9"/>
  <c r="P49" i="9"/>
  <c r="P50" i="9"/>
  <c r="P29" i="9"/>
  <c r="P17" i="9"/>
  <c r="P20" i="9"/>
  <c r="P10" i="9"/>
  <c r="P27" i="9"/>
  <c r="P11" i="8"/>
  <c r="P10" i="8"/>
  <c r="P31" i="8"/>
  <c r="P9" i="8"/>
  <c r="P30" i="8"/>
  <c r="P25" i="8"/>
  <c r="P16" i="8"/>
  <c r="P26" i="8"/>
  <c r="P12" i="8"/>
  <c r="P18" i="8"/>
  <c r="P13" i="8"/>
  <c r="P22" i="8"/>
  <c r="Q60" i="7"/>
  <c r="Q64" i="7"/>
  <c r="Q66" i="7"/>
  <c r="Q65" i="7"/>
  <c r="Q62" i="7"/>
  <c r="Q69" i="7"/>
  <c r="Q50" i="7"/>
  <c r="Q34" i="7"/>
  <c r="Q45" i="7"/>
  <c r="Q37" i="7"/>
  <c r="Q49" i="7"/>
  <c r="Q51" i="7"/>
  <c r="Q53" i="7"/>
  <c r="Q42" i="7"/>
  <c r="Q48" i="7"/>
  <c r="Q27" i="7"/>
  <c r="Q17" i="7"/>
  <c r="Q20" i="7"/>
  <c r="Q6" i="7"/>
  <c r="Q65" i="6"/>
  <c r="Q51" i="6"/>
  <c r="Q56" i="6"/>
  <c r="Q54" i="6"/>
  <c r="Q57" i="6"/>
  <c r="Q53" i="6"/>
  <c r="Q59" i="6"/>
  <c r="Q42" i="6"/>
  <c r="Q33" i="6"/>
  <c r="Q40" i="6"/>
  <c r="Q34" i="6"/>
  <c r="Q36" i="6"/>
  <c r="Q43" i="6"/>
  <c r="Q45" i="6"/>
  <c r="Q32" i="6"/>
  <c r="Q38" i="6"/>
  <c r="Q26" i="6"/>
  <c r="Q18" i="6"/>
  <c r="Q17" i="6"/>
  <c r="Q6" i="6"/>
  <c r="P5" i="5"/>
  <c r="P6" i="5"/>
  <c r="P7" i="5"/>
</calcChain>
</file>

<file path=xl/sharedStrings.xml><?xml version="1.0" encoding="utf-8"?>
<sst xmlns="http://schemas.openxmlformats.org/spreadsheetml/2006/main" count="1256" uniqueCount="217">
  <si>
    <t>Subaru Impreza</t>
  </si>
  <si>
    <t>Automobilis</t>
  </si>
  <si>
    <t>Vieta</t>
  </si>
  <si>
    <t>Honda Civic</t>
  </si>
  <si>
    <t>BMW</t>
  </si>
  <si>
    <t>Komanda</t>
  </si>
  <si>
    <t>I VAIRUOTOJAS</t>
  </si>
  <si>
    <t>Taškai</t>
  </si>
  <si>
    <t>Eil.Nr.</t>
  </si>
  <si>
    <t>Po įvykusių etapų</t>
  </si>
  <si>
    <t>SG-2</t>
  </si>
  <si>
    <t>Ovidijus Knyšius</t>
  </si>
  <si>
    <t>Silverijus Lapėnas</t>
  </si>
  <si>
    <t>SG-3</t>
  </si>
  <si>
    <t>SG-4</t>
  </si>
  <si>
    <t>Matas Patėjūnas</t>
  </si>
  <si>
    <t>2WD</t>
  </si>
  <si>
    <t>Lukas Pečeliūnas</t>
  </si>
  <si>
    <t>Gediminas Satkus</t>
  </si>
  <si>
    <t>Donatas Ožiūnas</t>
  </si>
  <si>
    <t>Vytautas Ožiūnas</t>
  </si>
  <si>
    <t>Tomas Žemaitis</t>
  </si>
  <si>
    <t>BMW 328</t>
  </si>
  <si>
    <t>Mindaugas Grikienis</t>
  </si>
  <si>
    <t>Open</t>
  </si>
  <si>
    <t>Vardas, pavardė</t>
  </si>
  <si>
    <t>2</t>
  </si>
  <si>
    <t>3</t>
  </si>
  <si>
    <t>4</t>
  </si>
  <si>
    <t>1</t>
  </si>
  <si>
    <t>5</t>
  </si>
  <si>
    <t>6</t>
  </si>
  <si>
    <t>7</t>
  </si>
  <si>
    <t>8</t>
  </si>
  <si>
    <t>9</t>
  </si>
  <si>
    <t>Remigijus Vaitasius</t>
  </si>
  <si>
    <t>Benas Šimkus</t>
  </si>
  <si>
    <t>Markas Buteikis</t>
  </si>
  <si>
    <t>Ernestas Griškus</t>
  </si>
  <si>
    <t>Darius Sukackas</t>
  </si>
  <si>
    <t>10</t>
  </si>
  <si>
    <t>Arūnas Černius</t>
  </si>
  <si>
    <t>II VAIRUOTOJAS</t>
  </si>
  <si>
    <t>Subaru Impreza WRX</t>
  </si>
  <si>
    <t>BMW 318</t>
  </si>
  <si>
    <t>BMW 325Ti</t>
  </si>
  <si>
    <t>Subaru Impreza WRX STI</t>
  </si>
  <si>
    <t>Vaidas Paulikas</t>
  </si>
  <si>
    <t>Vaidas Šmigelskas</t>
  </si>
  <si>
    <t>Šarūnas Rulys</t>
  </si>
  <si>
    <t>Daumantas Vasiliauskas</t>
  </si>
  <si>
    <t>Klaudas Bučinskas</t>
  </si>
  <si>
    <t>Jolanta Ščiglinskienė</t>
  </si>
  <si>
    <t>I vairuotojo</t>
  </si>
  <si>
    <t>Donatas Gaidelis</t>
  </si>
  <si>
    <t>Kamilė Kazickaitė</t>
  </si>
  <si>
    <t>Eligijus Maračinskas</t>
  </si>
  <si>
    <t>Renault Clio Sport</t>
  </si>
  <si>
    <t>Lukas Vidrickas</t>
  </si>
  <si>
    <t>`</t>
  </si>
  <si>
    <t>Andrius Čižauskas</t>
  </si>
  <si>
    <t>Eimantas Bakutis</t>
  </si>
  <si>
    <t>Deividas Sakalauskas</t>
  </si>
  <si>
    <t>Komandos pavadinimas</t>
  </si>
  <si>
    <t>Aurimas Dervinskas</t>
  </si>
  <si>
    <t>Junior</t>
  </si>
  <si>
    <t>Šarūnas Gumauskas</t>
  </si>
  <si>
    <t>2024 m. Lietuvos automobilių ralio sprinto čempionato  čempionato II-ųjų vairuotojų klasifikacija įskaitose</t>
  </si>
  <si>
    <t>2024 m. Lietuvos automobilių ralio sprinto čempionato I-ųjų vairuotojo klasifikacija bendroje įskaitose</t>
  </si>
  <si>
    <t>2024 m. Lietuvos automobilių ralio sprinto čempionato II-ųjų vairuotojo klasifikacija bendroje įskaitose</t>
  </si>
  <si>
    <t>2024 m. Lietuvos automobilių ralio sprinto čempionato KOMANDINIAI rezultatai</t>
  </si>
  <si>
    <t>I etapas
"Winter Rally Aukštaitija 2024"</t>
  </si>
  <si>
    <t>II etapas
"Rally Visaginas 2024"</t>
  </si>
  <si>
    <t>III etapas
"Rally Žemaitija 2024"</t>
  </si>
  <si>
    <t>Liudas Šimkus</t>
  </si>
  <si>
    <t>Tadas Gombrevičius</t>
  </si>
  <si>
    <t>Alvis Fjodorovs</t>
  </si>
  <si>
    <t>Gatis Ābelītis</t>
  </si>
  <si>
    <t>Gytis Stalerūnas</t>
  </si>
  <si>
    <t>Evaldas Gezevičius</t>
  </si>
  <si>
    <t>Rokas Markovičius</t>
  </si>
  <si>
    <t>Tomas Zuika</t>
  </si>
  <si>
    <t>Giedrius Kinderis</t>
  </si>
  <si>
    <t>Tomas Namajuška</t>
  </si>
  <si>
    <t>Uldis Fjodorovs</t>
  </si>
  <si>
    <t>Indulis Sloka</t>
  </si>
  <si>
    <t>Mantas Ližaitis</t>
  </si>
  <si>
    <t>Martynas Masaitis</t>
  </si>
  <si>
    <t>ABEPA-ST SPORT</t>
  </si>
  <si>
    <t>7BEt racing by RALLY4FUN</t>
  </si>
  <si>
    <t>AKSELERATORIUS</t>
  </si>
  <si>
    <t>BMW 316TI</t>
  </si>
  <si>
    <t>BMW E46 328</t>
  </si>
  <si>
    <t>BMW MKR</t>
  </si>
  <si>
    <t>Bmw E46</t>
  </si>
  <si>
    <t>BMW 316</t>
  </si>
  <si>
    <t>BMW 128</t>
  </si>
  <si>
    <t>Mitsubishi Evolution IX</t>
  </si>
  <si>
    <t>Mitsubishi Lancer Evo</t>
  </si>
  <si>
    <t>Rally2</t>
  </si>
  <si>
    <t>16</t>
  </si>
  <si>
    <t>1,2</t>
  </si>
  <si>
    <t>20,4</t>
  </si>
  <si>
    <t>Justinas Vienažindis</t>
  </si>
  <si>
    <t>Jonas Skrebūnas</t>
  </si>
  <si>
    <t>Dainius Pranys</t>
  </si>
  <si>
    <t>Mantas Drumžlys</t>
  </si>
  <si>
    <t>Andrej Isačenko</t>
  </si>
  <si>
    <t>Gediminas Skeirys</t>
  </si>
  <si>
    <t>Gertrūda Laurinavičiūtė</t>
  </si>
  <si>
    <t>Kristina Plotnikova</t>
  </si>
  <si>
    <t>Mantas Gričius</t>
  </si>
  <si>
    <t>Rimas Valentinavičius</t>
  </si>
  <si>
    <t xml:space="preserve">VW Golf GTI </t>
  </si>
  <si>
    <t>Opel Astra GSI</t>
  </si>
  <si>
    <t>DNF</t>
  </si>
  <si>
    <t>35</t>
  </si>
  <si>
    <t>28</t>
  </si>
  <si>
    <t>23</t>
  </si>
  <si>
    <t>22</t>
  </si>
  <si>
    <t>Deimantas Alekna</t>
  </si>
  <si>
    <t>Gediminas Ivanauskas</t>
  </si>
  <si>
    <t>Gabija Stanulionytė</t>
  </si>
  <si>
    <t>Tomas Balnanosis</t>
  </si>
  <si>
    <t>Kasparas Vitas</t>
  </si>
  <si>
    <t xml:space="preserve">BMW E46 </t>
  </si>
  <si>
    <t>BMW 323Ti</t>
  </si>
  <si>
    <t>24</t>
  </si>
  <si>
    <t>Simonas Rugys</t>
  </si>
  <si>
    <t>Saulius Rugys</t>
  </si>
  <si>
    <t>DSQ</t>
  </si>
  <si>
    <t>Andris Spilva</t>
  </si>
  <si>
    <t>Mārtiņš Krieviņš</t>
  </si>
  <si>
    <t>Nadiia Soboleva</t>
  </si>
  <si>
    <t>Tetyana Kravtsova</t>
  </si>
  <si>
    <t>Žygimantas Bagonas</t>
  </si>
  <si>
    <t>Adomas Petrovas</t>
  </si>
  <si>
    <t>Audrius Šošas</t>
  </si>
  <si>
    <t>Ford Fiesta Rally3</t>
  </si>
  <si>
    <t>Mitsubishi Lancer 4WD</t>
  </si>
  <si>
    <t>34</t>
  </si>
  <si>
    <t>29</t>
  </si>
  <si>
    <t>21</t>
  </si>
  <si>
    <t>19</t>
  </si>
  <si>
    <t>18</t>
  </si>
  <si>
    <t>15</t>
  </si>
  <si>
    <t>Deimantas Gajauskas</t>
  </si>
  <si>
    <t>Ernestas Česokas</t>
  </si>
  <si>
    <t>Povilas Gutauskas</t>
  </si>
  <si>
    <t>Edvinas Šakalys</t>
  </si>
  <si>
    <t>Edgaras Gricius</t>
  </si>
  <si>
    <t>Tadas Stelionis</t>
  </si>
  <si>
    <t>Dovydas Katkus</t>
  </si>
  <si>
    <t>Ramūnas Myniotas</t>
  </si>
  <si>
    <t>Svajūnas Kuizinas</t>
  </si>
  <si>
    <t>Honda Civic Type-R</t>
  </si>
  <si>
    <t>13</t>
  </si>
  <si>
    <t>11</t>
  </si>
  <si>
    <t>12</t>
  </si>
  <si>
    <t>II vairuotojo</t>
  </si>
  <si>
    <t>2024 m. Lietuvos automobilių ralio sprinto čempionato čempionato I-ųjų vairuotojų klasifikacija įskaitose</t>
  </si>
  <si>
    <t>Mantas Gurkšnys</t>
  </si>
  <si>
    <t>Paulius Kiudys</t>
  </si>
  <si>
    <t>Rokas Varkalis</t>
  </si>
  <si>
    <t>Edas Dominauskas</t>
  </si>
  <si>
    <t>Donatas Mankevičius</t>
  </si>
  <si>
    <t>Vytis Pauliukonis</t>
  </si>
  <si>
    <t>Lukas Vajinskis</t>
  </si>
  <si>
    <t>Arnas Varkalis</t>
  </si>
  <si>
    <t>Rytis Dominauskas</t>
  </si>
  <si>
    <t>0</t>
  </si>
  <si>
    <t>27</t>
  </si>
  <si>
    <t>26</t>
  </si>
  <si>
    <t>14</t>
  </si>
  <si>
    <t>BMW E46</t>
  </si>
  <si>
    <t>30</t>
  </si>
  <si>
    <t>V etapas
"Rally Cesis 2024"</t>
  </si>
  <si>
    <t>IV etapas
"Cbet Rally Rokiškis 2024"</t>
  </si>
  <si>
    <t>Povilas Čaikauskas</t>
  </si>
  <si>
    <t>BMW 316ti</t>
  </si>
  <si>
    <t>Tomas Rakauskas</t>
  </si>
  <si>
    <t>Grigorij Tarasov</t>
  </si>
  <si>
    <t>Gediminas Chocka</t>
  </si>
  <si>
    <t>Vilius Čeledinas</t>
  </si>
  <si>
    <t>22-23</t>
  </si>
  <si>
    <t>Arūnas Vaičiūnas</t>
  </si>
  <si>
    <t>Lina Petraitė</t>
  </si>
  <si>
    <t>24-25</t>
  </si>
  <si>
    <t>35-36</t>
  </si>
  <si>
    <t>33-34</t>
  </si>
  <si>
    <t>37-38</t>
  </si>
  <si>
    <t>52,5</t>
  </si>
  <si>
    <t>42</t>
  </si>
  <si>
    <t>36</t>
  </si>
  <si>
    <t>VI etapas "BERNER Rally Elektrėnai 2024"</t>
  </si>
  <si>
    <t>Algirdas Pranckūnas</t>
  </si>
  <si>
    <t>31,5</t>
  </si>
  <si>
    <t>Paulius Balčiūnas</t>
  </si>
  <si>
    <t>5-6</t>
  </si>
  <si>
    <t>186,5</t>
  </si>
  <si>
    <t>39</t>
  </si>
  <si>
    <t>37,5</t>
  </si>
  <si>
    <t>Adolfas Areminas</t>
  </si>
  <si>
    <t>9-10</t>
  </si>
  <si>
    <t>140,2</t>
  </si>
  <si>
    <t>176</t>
  </si>
  <si>
    <t>Adolfas Araminas</t>
  </si>
  <si>
    <t>15-16</t>
  </si>
  <si>
    <t>27-28</t>
  </si>
  <si>
    <t>35-37</t>
  </si>
  <si>
    <t>42-43</t>
  </si>
  <si>
    <t>44-47</t>
  </si>
  <si>
    <t>30-31</t>
  </si>
  <si>
    <t>102,1</t>
  </si>
  <si>
    <t>144,6</t>
  </si>
  <si>
    <t>157,5</t>
  </si>
  <si>
    <t>Klasė neįyko vadovaujantis reglametno 6.2.2 p.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</si>
</sst>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8"/>
      <name val="Calibri"/>
      <family val="2"/>
      <scheme val="minor"/>
    </font>
    <font>
      <sz val="11"/>
      <name val="Calibri"/>
      <family val="2"/>
      <scheme val="minor"/>
    </font>
    <font>
      <sz val="8"/>
      <color theme="1"/>
      <name val="Calibri"/>
      <family val="2"/>
      <charset val="186"/>
      <scheme val="minor"/>
    </font>
    <font>
      <sz val="8"/>
      <name val="Calibri"/>
      <family val="2"/>
      <charset val="186"/>
      <scheme val="minor"/>
    </font>
    <font>
      <b/>
      <sz val="8"/>
      <color theme="1"/>
      <name val="Calibri"/>
      <family val="2"/>
      <charset val="186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8"/>
      <color rgb="FF000000"/>
      <name val="Calibri"/>
      <family val="2"/>
      <charset val="186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7">
    <xf numFmtId="0" fontId="0" fillId="0" borderId="0" xfId="0"/>
    <xf numFmtId="0" fontId="0" fillId="0" borderId="0" xfId="0" applyFont="1"/>
    <xf numFmtId="0" fontId="0" fillId="0" borderId="0" xfId="0" applyFont="1" applyAlignment="1">
      <alignment horizontal="center"/>
    </xf>
    <xf numFmtId="0" fontId="0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20" fontId="0" fillId="0" borderId="0" xfId="0" applyNumberFormat="1" applyFont="1"/>
    <xf numFmtId="0" fontId="4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6" fillId="0" borderId="1" xfId="0" applyFont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20" fontId="0" fillId="0" borderId="0" xfId="0" applyNumberFormat="1"/>
    <xf numFmtId="0" fontId="1" fillId="2" borderId="1" xfId="0" applyFont="1" applyFill="1" applyBorder="1" applyAlignment="1">
      <alignment horizontal="center"/>
    </xf>
    <xf numFmtId="49" fontId="2" fillId="0" borderId="1" xfId="0" applyNumberFormat="1" applyFont="1" applyBorder="1" applyAlignment="1">
      <alignment horizontal="center" vertical="center"/>
    </xf>
    <xf numFmtId="0" fontId="2" fillId="0" borderId="1" xfId="0" applyFont="1" applyFill="1" applyBorder="1"/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/>
    </xf>
    <xf numFmtId="49" fontId="2" fillId="0" borderId="1" xfId="0" applyNumberFormat="1" applyFont="1" applyFill="1" applyBorder="1" applyAlignment="1">
      <alignment horizontal="center" vertical="center"/>
    </xf>
    <xf numFmtId="47" fontId="2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/>
    </xf>
    <xf numFmtId="49" fontId="0" fillId="0" borderId="0" xfId="0" applyNumberFormat="1" applyFont="1" applyAlignment="1">
      <alignment horizontal="center" vertical="center"/>
    </xf>
    <xf numFmtId="49" fontId="0" fillId="0" borderId="0" xfId="0" applyNumberFormat="1"/>
    <xf numFmtId="0" fontId="9" fillId="2" borderId="1" xfId="0" applyFont="1" applyFill="1" applyBorder="1" applyAlignment="1">
      <alignment horizontal="center" vertical="center"/>
    </xf>
    <xf numFmtId="49" fontId="9" fillId="2" borderId="1" xfId="0" applyNumberFormat="1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/>
    </xf>
    <xf numFmtId="49" fontId="10" fillId="0" borderId="0" xfId="0" applyNumberFormat="1" applyFont="1" applyAlignment="1">
      <alignment horizontal="center" vertical="center"/>
    </xf>
    <xf numFmtId="0" fontId="10" fillId="0" borderId="0" xfId="0" applyFont="1"/>
    <xf numFmtId="0" fontId="2" fillId="0" borderId="1" xfId="0" applyFont="1" applyFill="1" applyBorder="1" applyAlignment="1">
      <alignment horizontal="left" vertical="center"/>
    </xf>
    <xf numFmtId="0" fontId="12" fillId="0" borderId="1" xfId="0" applyFont="1" applyFill="1" applyBorder="1" applyAlignment="1">
      <alignment horizontal="left" vertical="center"/>
    </xf>
    <xf numFmtId="0" fontId="13" fillId="0" borderId="1" xfId="0" applyFont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14" fillId="0" borderId="0" xfId="0" applyFont="1"/>
    <xf numFmtId="20" fontId="14" fillId="0" borderId="0" xfId="0" applyNumberFormat="1" applyFont="1"/>
    <xf numFmtId="0" fontId="2" fillId="0" borderId="1" xfId="0" applyFont="1" applyFill="1" applyBorder="1" applyAlignment="1">
      <alignment vertical="center"/>
    </xf>
    <xf numFmtId="0" fontId="11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left" vertical="center"/>
    </xf>
    <xf numFmtId="0" fontId="0" fillId="0" borderId="0" xfId="0" applyFont="1" applyFill="1"/>
    <xf numFmtId="0" fontId="2" fillId="0" borderId="0" xfId="0" applyFont="1" applyFill="1" applyBorder="1" applyAlignment="1">
      <alignment horizontal="left" vertical="center"/>
    </xf>
    <xf numFmtId="0" fontId="0" fillId="0" borderId="1" xfId="0" applyFont="1" applyBorder="1"/>
    <xf numFmtId="0" fontId="0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 wrapText="1"/>
    </xf>
    <xf numFmtId="49" fontId="0" fillId="0" borderId="1" xfId="0" applyNumberFormat="1" applyBorder="1"/>
    <xf numFmtId="0" fontId="10" fillId="0" borderId="1" xfId="0" applyFont="1" applyBorder="1"/>
    <xf numFmtId="49" fontId="2" fillId="0" borderId="1" xfId="0" applyNumberFormat="1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14" fillId="0" borderId="0" xfId="0" applyFont="1" applyAlignment="1">
      <alignment horizontal="center"/>
    </xf>
    <xf numFmtId="49" fontId="14" fillId="0" borderId="0" xfId="0" applyNumberFormat="1" applyFont="1" applyAlignment="1">
      <alignment horizontal="center"/>
    </xf>
    <xf numFmtId="0" fontId="15" fillId="0" borderId="0" xfId="0" applyFont="1" applyAlignment="1">
      <alignment horizontal="center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Border="1" applyAlignment="1">
      <alignment vertical="center"/>
    </xf>
    <xf numFmtId="0" fontId="16" fillId="0" borderId="1" xfId="0" applyFont="1" applyBorder="1"/>
    <xf numFmtId="0" fontId="2" fillId="3" borderId="1" xfId="0" applyFont="1" applyFill="1" applyBorder="1" applyAlignment="1">
      <alignment horizontal="center" vertical="center"/>
    </xf>
    <xf numFmtId="49" fontId="2" fillId="3" borderId="1" xfId="0" applyNumberFormat="1" applyFont="1" applyFill="1" applyBorder="1" applyAlignment="1">
      <alignment horizontal="center" vertical="center"/>
    </xf>
    <xf numFmtId="0" fontId="0" fillId="3" borderId="1" xfId="0" applyFont="1" applyFill="1" applyBorder="1"/>
    <xf numFmtId="49" fontId="8" fillId="3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/>
    </xf>
    <xf numFmtId="0" fontId="0" fillId="3" borderId="1" xfId="0" applyFont="1" applyFill="1" applyBorder="1" applyAlignment="1">
      <alignment horizontal="center" vertical="center"/>
    </xf>
    <xf numFmtId="49" fontId="2" fillId="0" borderId="0" xfId="0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/>
    </xf>
    <xf numFmtId="0" fontId="0" fillId="3" borderId="1" xfId="0" applyFill="1" applyBorder="1"/>
    <xf numFmtId="0" fontId="14" fillId="3" borderId="1" xfId="0" applyFont="1" applyFill="1" applyBorder="1"/>
    <xf numFmtId="49" fontId="9" fillId="0" borderId="3" xfId="0" applyNumberFormat="1" applyFont="1" applyBorder="1" applyAlignment="1">
      <alignment horizontal="center" vertical="center" wrapText="1"/>
    </xf>
    <xf numFmtId="49" fontId="9" fillId="0" borderId="4" xfId="0" applyNumberFormat="1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49" fontId="1" fillId="0" borderId="3" xfId="0" applyNumberFormat="1" applyFont="1" applyBorder="1" applyAlignment="1">
      <alignment horizontal="center" vertical="center" wrapText="1"/>
    </xf>
    <xf numFmtId="49" fontId="1" fillId="0" borderId="4" xfId="0" applyNumberFormat="1" applyFont="1" applyBorder="1" applyAlignment="1">
      <alignment horizontal="center" vertical="center"/>
    </xf>
    <xf numFmtId="0" fontId="7" fillId="3" borderId="0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0" fontId="2" fillId="4" borderId="0" xfId="0" applyFont="1" applyFill="1" applyAlignment="1">
      <alignment horizontal="center"/>
    </xf>
    <xf numFmtId="0" fontId="0" fillId="0" borderId="0" xfId="0" applyFont="1" applyAlignment="1">
      <alignment horizontal="left" vertical="center"/>
    </xf>
  </cellXfs>
  <cellStyles count="1">
    <cellStyle name="Normal" xfId="0" builtinId="0"/>
  </cellStyles>
  <dxfs count="1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80817</xdr:colOff>
      <xdr:row>0</xdr:row>
      <xdr:rowOff>57729</xdr:rowOff>
    </xdr:from>
    <xdr:to>
      <xdr:col>16</xdr:col>
      <xdr:colOff>311726</xdr:colOff>
      <xdr:row>1</xdr:row>
      <xdr:rowOff>213592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86272" y="57729"/>
          <a:ext cx="744683" cy="340590"/>
        </a:xfrm>
        <a:prstGeom prst="rect">
          <a:avLst/>
        </a:prstGeom>
      </xdr:spPr>
    </xdr:pic>
    <xdr:clientData/>
  </xdr:twoCellAnchor>
  <xdr:twoCellAnchor editAs="oneCell">
    <xdr:from>
      <xdr:col>0</xdr:col>
      <xdr:colOff>305954</xdr:colOff>
      <xdr:row>0</xdr:row>
      <xdr:rowOff>23091</xdr:rowOff>
    </xdr:from>
    <xdr:to>
      <xdr:col>2</xdr:col>
      <xdr:colOff>49395</xdr:colOff>
      <xdr:row>1</xdr:row>
      <xdr:rowOff>153103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365" t="36715" r="3648" b="38017"/>
        <a:stretch/>
      </xdr:blipFill>
      <xdr:spPr bwMode="auto">
        <a:xfrm>
          <a:off x="305954" y="23091"/>
          <a:ext cx="1148522" cy="314739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452781</xdr:colOff>
      <xdr:row>0</xdr:row>
      <xdr:rowOff>66262</xdr:rowOff>
    </xdr:from>
    <xdr:to>
      <xdr:col>16</xdr:col>
      <xdr:colOff>325781</xdr:colOff>
      <xdr:row>1</xdr:row>
      <xdr:rowOff>220871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243390" y="66262"/>
          <a:ext cx="900044" cy="336826"/>
        </a:xfrm>
        <a:prstGeom prst="rect">
          <a:avLst/>
        </a:prstGeom>
      </xdr:spPr>
    </xdr:pic>
    <xdr:clientData/>
  </xdr:twoCellAnchor>
  <xdr:twoCellAnchor editAs="oneCell">
    <xdr:from>
      <xdr:col>1</xdr:col>
      <xdr:colOff>60738</xdr:colOff>
      <xdr:row>0</xdr:row>
      <xdr:rowOff>38652</xdr:rowOff>
    </xdr:from>
    <xdr:to>
      <xdr:col>1</xdr:col>
      <xdr:colOff>1201640</xdr:colOff>
      <xdr:row>1</xdr:row>
      <xdr:rowOff>171174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365" t="36715" r="3648" b="38017"/>
        <a:stretch/>
      </xdr:blipFill>
      <xdr:spPr bwMode="auto">
        <a:xfrm>
          <a:off x="430695" y="38652"/>
          <a:ext cx="1148522" cy="314739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447261</xdr:colOff>
      <xdr:row>0</xdr:row>
      <xdr:rowOff>55218</xdr:rowOff>
    </xdr:from>
    <xdr:to>
      <xdr:col>15</xdr:col>
      <xdr:colOff>320261</xdr:colOff>
      <xdr:row>0</xdr:row>
      <xdr:rowOff>392044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277087" y="55218"/>
          <a:ext cx="900044" cy="336826"/>
        </a:xfrm>
        <a:prstGeom prst="rect">
          <a:avLst/>
        </a:prstGeom>
      </xdr:spPr>
    </xdr:pic>
    <xdr:clientData/>
  </xdr:twoCellAnchor>
  <xdr:twoCellAnchor editAs="oneCell">
    <xdr:from>
      <xdr:col>0</xdr:col>
      <xdr:colOff>171174</xdr:colOff>
      <xdr:row>0</xdr:row>
      <xdr:rowOff>49696</xdr:rowOff>
    </xdr:from>
    <xdr:to>
      <xdr:col>1</xdr:col>
      <xdr:colOff>957470</xdr:colOff>
      <xdr:row>0</xdr:row>
      <xdr:rowOff>364435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365" t="36715" r="3648" b="38017"/>
        <a:stretch/>
      </xdr:blipFill>
      <xdr:spPr bwMode="auto">
        <a:xfrm>
          <a:off x="171174" y="49696"/>
          <a:ext cx="1148522" cy="314739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13</xdr:col>
      <xdr:colOff>447261</xdr:colOff>
      <xdr:row>0</xdr:row>
      <xdr:rowOff>55218</xdr:rowOff>
    </xdr:from>
    <xdr:to>
      <xdr:col>15</xdr:col>
      <xdr:colOff>320261</xdr:colOff>
      <xdr:row>0</xdr:row>
      <xdr:rowOff>403860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41481" y="55218"/>
          <a:ext cx="878840" cy="348642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96741</xdr:colOff>
      <xdr:row>0</xdr:row>
      <xdr:rowOff>55218</xdr:rowOff>
    </xdr:from>
    <xdr:to>
      <xdr:col>15</xdr:col>
      <xdr:colOff>472661</xdr:colOff>
      <xdr:row>0</xdr:row>
      <xdr:rowOff>403860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93881" y="55218"/>
          <a:ext cx="878840" cy="348642"/>
        </a:xfrm>
        <a:prstGeom prst="rect">
          <a:avLst/>
        </a:prstGeom>
      </xdr:spPr>
    </xdr:pic>
    <xdr:clientData/>
  </xdr:twoCellAnchor>
  <xdr:twoCellAnchor editAs="oneCell">
    <xdr:from>
      <xdr:col>0</xdr:col>
      <xdr:colOff>94974</xdr:colOff>
      <xdr:row>0</xdr:row>
      <xdr:rowOff>34457</xdr:rowOff>
    </xdr:from>
    <xdr:to>
      <xdr:col>1</xdr:col>
      <xdr:colOff>960119</xdr:colOff>
      <xdr:row>0</xdr:row>
      <xdr:rowOff>388620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365" t="36715" r="3648" b="38017"/>
        <a:stretch/>
      </xdr:blipFill>
      <xdr:spPr bwMode="auto">
        <a:xfrm>
          <a:off x="94974" y="34457"/>
          <a:ext cx="1162325" cy="354163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11964</xdr:colOff>
      <xdr:row>0</xdr:row>
      <xdr:rowOff>55677</xdr:rowOff>
    </xdr:from>
    <xdr:to>
      <xdr:col>15</xdr:col>
      <xdr:colOff>398486</xdr:colOff>
      <xdr:row>1</xdr:row>
      <xdr:rowOff>210286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60047" y="55677"/>
          <a:ext cx="905106" cy="334526"/>
        </a:xfrm>
        <a:prstGeom prst="rect">
          <a:avLst/>
        </a:prstGeom>
      </xdr:spPr>
    </xdr:pic>
    <xdr:clientData/>
  </xdr:twoCellAnchor>
  <xdr:twoCellAnchor editAs="oneCell">
    <xdr:from>
      <xdr:col>1</xdr:col>
      <xdr:colOff>77304</xdr:colOff>
      <xdr:row>0</xdr:row>
      <xdr:rowOff>38652</xdr:rowOff>
    </xdr:from>
    <xdr:to>
      <xdr:col>1</xdr:col>
      <xdr:colOff>1225826</xdr:colOff>
      <xdr:row>1</xdr:row>
      <xdr:rowOff>171174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365" t="36715" r="3648" b="38017"/>
        <a:stretch/>
      </xdr:blipFill>
      <xdr:spPr bwMode="auto">
        <a:xfrm>
          <a:off x="447261" y="38652"/>
          <a:ext cx="1148522" cy="314739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68"/>
  <sheetViews>
    <sheetView tabSelected="1" zoomScaleNormal="100" workbookViewId="0">
      <pane ySplit="2" topLeftCell="A51" activePane="bottomLeft" state="frozen"/>
      <selection pane="bottomLeft" activeCell="C70" sqref="C70"/>
    </sheetView>
  </sheetViews>
  <sheetFormatPr defaultColWidth="9.33203125" defaultRowHeight="14.4" x14ac:dyDescent="0.3"/>
  <cols>
    <col min="1" max="1" width="4.5546875" style="2" bestFit="1" customWidth="1"/>
    <col min="2" max="2" width="15.5546875" style="9" bestFit="1" customWidth="1"/>
    <col min="3" max="3" width="17.109375" style="3" bestFit="1" customWidth="1"/>
    <col min="4" max="9" width="7.33203125" style="3" customWidth="1"/>
    <col min="10" max="11" width="7.33203125" style="24" customWidth="1"/>
    <col min="12" max="15" width="7.33203125" style="30" customWidth="1"/>
    <col min="16" max="17" width="7.33203125" style="7" customWidth="1"/>
    <col min="18" max="25" width="9.33203125" style="1"/>
    <col min="26" max="26" width="22.44140625" style="1" bestFit="1" customWidth="1"/>
    <col min="27" max="16384" width="9.33203125" style="1"/>
  </cols>
  <sheetData>
    <row r="1" spans="1:28" x14ac:dyDescent="0.3">
      <c r="A1" s="78" t="s">
        <v>160</v>
      </c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  <c r="Q1" s="78"/>
    </row>
    <row r="2" spans="1:28" ht="18.75" customHeight="1" x14ac:dyDescent="0.3">
      <c r="A2" s="79"/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  <c r="Q2" s="79"/>
    </row>
    <row r="3" spans="1:28" ht="29.7" customHeight="1" x14ac:dyDescent="0.3">
      <c r="A3" s="4"/>
      <c r="B3" s="80" t="s">
        <v>10</v>
      </c>
      <c r="C3" s="81"/>
      <c r="D3" s="74" t="s">
        <v>71</v>
      </c>
      <c r="E3" s="75"/>
      <c r="F3" s="74" t="s">
        <v>72</v>
      </c>
      <c r="G3" s="75"/>
      <c r="H3" s="74" t="s">
        <v>73</v>
      </c>
      <c r="I3" s="75"/>
      <c r="J3" s="76" t="s">
        <v>177</v>
      </c>
      <c r="K3" s="77"/>
      <c r="L3" s="76" t="s">
        <v>176</v>
      </c>
      <c r="M3" s="77"/>
      <c r="N3" s="70" t="s">
        <v>194</v>
      </c>
      <c r="O3" s="71"/>
      <c r="P3" s="72" t="s">
        <v>9</v>
      </c>
      <c r="Q3" s="73"/>
      <c r="AB3" s="6"/>
    </row>
    <row r="4" spans="1:28" x14ac:dyDescent="0.3">
      <c r="A4" s="11" t="s">
        <v>8</v>
      </c>
      <c r="B4" s="12" t="s">
        <v>6</v>
      </c>
      <c r="C4" s="12" t="s">
        <v>1</v>
      </c>
      <c r="D4" s="13" t="s">
        <v>2</v>
      </c>
      <c r="E4" s="13" t="s">
        <v>7</v>
      </c>
      <c r="F4" s="13" t="s">
        <v>2</v>
      </c>
      <c r="G4" s="13" t="s">
        <v>7</v>
      </c>
      <c r="H4" s="13" t="s">
        <v>2</v>
      </c>
      <c r="I4" s="13" t="s">
        <v>7</v>
      </c>
      <c r="J4" s="23" t="s">
        <v>2</v>
      </c>
      <c r="K4" s="23" t="s">
        <v>7</v>
      </c>
      <c r="L4" s="27" t="s">
        <v>2</v>
      </c>
      <c r="M4" s="27" t="s">
        <v>7</v>
      </c>
      <c r="N4" s="27" t="s">
        <v>2</v>
      </c>
      <c r="O4" s="27" t="s">
        <v>7</v>
      </c>
      <c r="P4" s="13" t="s">
        <v>2</v>
      </c>
      <c r="Q4" s="13" t="s">
        <v>7</v>
      </c>
      <c r="AB4" s="6"/>
    </row>
    <row r="5" spans="1:28" ht="16.2" customHeight="1" x14ac:dyDescent="0.3">
      <c r="A5" s="5">
        <v>1</v>
      </c>
      <c r="B5" s="43" t="s">
        <v>105</v>
      </c>
      <c r="C5" s="32" t="s">
        <v>44</v>
      </c>
      <c r="D5" s="60"/>
      <c r="E5" s="60"/>
      <c r="F5" s="18">
        <v>4</v>
      </c>
      <c r="G5" s="20" t="s">
        <v>119</v>
      </c>
      <c r="H5" s="20" t="s">
        <v>27</v>
      </c>
      <c r="I5" s="20" t="s">
        <v>118</v>
      </c>
      <c r="J5" s="20" t="s">
        <v>26</v>
      </c>
      <c r="K5" s="20" t="s">
        <v>141</v>
      </c>
      <c r="L5" s="20" t="s">
        <v>115</v>
      </c>
      <c r="M5" s="20" t="s">
        <v>170</v>
      </c>
      <c r="N5" s="28" t="s">
        <v>26</v>
      </c>
      <c r="O5" s="28" t="s">
        <v>192</v>
      </c>
      <c r="P5" s="5">
        <v>1</v>
      </c>
      <c r="Q5" s="16">
        <f t="shared" ref="Q5:Q11" si="0">+E5+G5+I5+K5+M5+O5</f>
        <v>116</v>
      </c>
      <c r="AB5" s="6"/>
    </row>
    <row r="6" spans="1:28" ht="16.2" customHeight="1" x14ac:dyDescent="0.3">
      <c r="A6" s="5">
        <v>2</v>
      </c>
      <c r="B6" s="43" t="s">
        <v>56</v>
      </c>
      <c r="C6" s="32" t="s">
        <v>57</v>
      </c>
      <c r="D6" s="18">
        <v>1</v>
      </c>
      <c r="E6" s="18">
        <v>42</v>
      </c>
      <c r="F6" s="18">
        <v>1</v>
      </c>
      <c r="G6" s="20" t="s">
        <v>116</v>
      </c>
      <c r="H6" s="61"/>
      <c r="I6" s="61"/>
      <c r="J6" s="20" t="s">
        <v>115</v>
      </c>
      <c r="K6" s="20" t="s">
        <v>170</v>
      </c>
      <c r="L6" s="28"/>
      <c r="M6" s="28"/>
      <c r="N6" s="28" t="s">
        <v>27</v>
      </c>
      <c r="O6" s="28" t="s">
        <v>193</v>
      </c>
      <c r="P6" s="5">
        <v>2</v>
      </c>
      <c r="Q6" s="16">
        <f t="shared" si="0"/>
        <v>113</v>
      </c>
      <c r="AB6" s="6"/>
    </row>
    <row r="7" spans="1:28" ht="16.2" customHeight="1" x14ac:dyDescent="0.3">
      <c r="A7" s="5">
        <v>3</v>
      </c>
      <c r="B7" s="43" t="s">
        <v>106</v>
      </c>
      <c r="C7" s="32" t="s">
        <v>114</v>
      </c>
      <c r="D7" s="62"/>
      <c r="E7" s="62"/>
      <c r="F7" s="18" t="s">
        <v>115</v>
      </c>
      <c r="G7" s="18">
        <v>0</v>
      </c>
      <c r="H7" s="20" t="s">
        <v>28</v>
      </c>
      <c r="I7" s="20" t="s">
        <v>118</v>
      </c>
      <c r="J7" s="20" t="s">
        <v>115</v>
      </c>
      <c r="K7" s="20" t="s">
        <v>170</v>
      </c>
      <c r="L7" s="28" t="s">
        <v>29</v>
      </c>
      <c r="M7" s="28" t="s">
        <v>116</v>
      </c>
      <c r="N7" s="28" t="s">
        <v>29</v>
      </c>
      <c r="O7" s="28" t="s">
        <v>191</v>
      </c>
      <c r="P7" s="5">
        <v>3</v>
      </c>
      <c r="Q7" s="16">
        <f t="shared" si="0"/>
        <v>110.5</v>
      </c>
      <c r="AB7" s="6"/>
    </row>
    <row r="8" spans="1:28" ht="16.2" customHeight="1" x14ac:dyDescent="0.3">
      <c r="A8" s="5">
        <v>4</v>
      </c>
      <c r="B8" s="43" t="s">
        <v>103</v>
      </c>
      <c r="C8" s="32" t="s">
        <v>113</v>
      </c>
      <c r="D8" s="60"/>
      <c r="E8" s="60"/>
      <c r="F8" s="18">
        <v>2</v>
      </c>
      <c r="G8" s="20" t="s">
        <v>117</v>
      </c>
      <c r="H8" s="20" t="s">
        <v>115</v>
      </c>
      <c r="I8" s="20" t="s">
        <v>170</v>
      </c>
      <c r="J8" s="20" t="s">
        <v>29</v>
      </c>
      <c r="K8" s="20" t="s">
        <v>140</v>
      </c>
      <c r="L8" s="28" t="s">
        <v>26</v>
      </c>
      <c r="M8" s="28" t="s">
        <v>117</v>
      </c>
      <c r="N8" s="20" t="s">
        <v>115</v>
      </c>
      <c r="O8" s="20" t="s">
        <v>170</v>
      </c>
      <c r="P8" s="5">
        <v>4</v>
      </c>
      <c r="Q8" s="16">
        <f t="shared" si="0"/>
        <v>90</v>
      </c>
      <c r="AB8" s="6"/>
    </row>
    <row r="9" spans="1:28" ht="16.2" customHeight="1" x14ac:dyDescent="0.3">
      <c r="A9" s="5">
        <v>5</v>
      </c>
      <c r="B9" s="43" t="s">
        <v>104</v>
      </c>
      <c r="C9" s="32" t="s">
        <v>3</v>
      </c>
      <c r="D9" s="60"/>
      <c r="E9" s="60"/>
      <c r="F9" s="18">
        <v>3</v>
      </c>
      <c r="G9" s="20" t="s">
        <v>118</v>
      </c>
      <c r="H9" s="20" t="s">
        <v>26</v>
      </c>
      <c r="I9" s="20" t="s">
        <v>171</v>
      </c>
      <c r="J9" s="20" t="s">
        <v>115</v>
      </c>
      <c r="K9" s="20" t="s">
        <v>170</v>
      </c>
      <c r="L9" s="28"/>
      <c r="M9" s="28"/>
      <c r="N9" s="28"/>
      <c r="O9" s="28"/>
      <c r="P9" s="5">
        <v>5</v>
      </c>
      <c r="Q9" s="16">
        <f t="shared" si="0"/>
        <v>50</v>
      </c>
      <c r="AB9" s="6"/>
    </row>
    <row r="10" spans="1:28" ht="16.2" customHeight="1" x14ac:dyDescent="0.3">
      <c r="A10" s="5">
        <v>6</v>
      </c>
      <c r="B10" s="43" t="s">
        <v>162</v>
      </c>
      <c r="C10" s="32" t="s">
        <v>3</v>
      </c>
      <c r="D10" s="60"/>
      <c r="E10" s="60"/>
      <c r="F10" s="18"/>
      <c r="G10" s="20"/>
      <c r="H10" s="20" t="s">
        <v>29</v>
      </c>
      <c r="I10" s="20" t="s">
        <v>116</v>
      </c>
      <c r="J10" s="20"/>
      <c r="K10" s="20"/>
      <c r="L10" s="28"/>
      <c r="M10" s="28"/>
      <c r="N10" s="28"/>
      <c r="O10" s="28"/>
      <c r="P10" s="5">
        <v>6</v>
      </c>
      <c r="Q10" s="16">
        <f t="shared" si="0"/>
        <v>35</v>
      </c>
      <c r="AB10" s="6"/>
    </row>
    <row r="11" spans="1:28" ht="16.2" customHeight="1" x14ac:dyDescent="0.3">
      <c r="A11" s="5"/>
      <c r="B11" s="43" t="s">
        <v>107</v>
      </c>
      <c r="C11" s="32" t="s">
        <v>114</v>
      </c>
      <c r="D11" s="62"/>
      <c r="E11" s="62"/>
      <c r="F11" s="18" t="s">
        <v>115</v>
      </c>
      <c r="G11" s="18">
        <v>0</v>
      </c>
      <c r="H11" s="20"/>
      <c r="I11" s="20"/>
      <c r="J11" s="20"/>
      <c r="K11" s="20"/>
      <c r="L11" s="28"/>
      <c r="M11" s="28"/>
      <c r="N11" s="28"/>
      <c r="O11" s="28"/>
      <c r="P11" s="5"/>
      <c r="Q11" s="16">
        <f t="shared" si="0"/>
        <v>0</v>
      </c>
      <c r="AB11" s="6"/>
    </row>
    <row r="12" spans="1:28" ht="16.2" customHeight="1" x14ac:dyDescent="0.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AB12" s="6"/>
    </row>
    <row r="13" spans="1:28" ht="33" customHeight="1" x14ac:dyDescent="0.3">
      <c r="A13" s="4"/>
      <c r="B13" s="80" t="s">
        <v>13</v>
      </c>
      <c r="C13" s="81"/>
      <c r="D13" s="74" t="s">
        <v>71</v>
      </c>
      <c r="E13" s="75"/>
      <c r="F13" s="74" t="s">
        <v>72</v>
      </c>
      <c r="G13" s="75"/>
      <c r="H13" s="74" t="s">
        <v>73</v>
      </c>
      <c r="I13" s="75"/>
      <c r="J13" s="76" t="s">
        <v>177</v>
      </c>
      <c r="K13" s="77"/>
      <c r="L13" s="76" t="s">
        <v>176</v>
      </c>
      <c r="M13" s="77"/>
      <c r="N13" s="70" t="s">
        <v>194</v>
      </c>
      <c r="O13" s="71"/>
      <c r="P13" s="72" t="s">
        <v>9</v>
      </c>
      <c r="Q13" s="73"/>
      <c r="AB13" s="6"/>
    </row>
    <row r="14" spans="1:28" x14ac:dyDescent="0.3">
      <c r="A14" s="11" t="s">
        <v>8</v>
      </c>
      <c r="B14" s="12" t="s">
        <v>6</v>
      </c>
      <c r="C14" s="12" t="s">
        <v>1</v>
      </c>
      <c r="D14" s="13" t="s">
        <v>2</v>
      </c>
      <c r="E14" s="13" t="s">
        <v>7</v>
      </c>
      <c r="F14" s="13" t="s">
        <v>2</v>
      </c>
      <c r="G14" s="13" t="s">
        <v>7</v>
      </c>
      <c r="H14" s="13" t="s">
        <v>2</v>
      </c>
      <c r="I14" s="13" t="s">
        <v>7</v>
      </c>
      <c r="J14" s="23" t="s">
        <v>2</v>
      </c>
      <c r="K14" s="23" t="s">
        <v>7</v>
      </c>
      <c r="L14" s="27" t="s">
        <v>2</v>
      </c>
      <c r="M14" s="27" t="s">
        <v>7</v>
      </c>
      <c r="N14" s="27" t="s">
        <v>2</v>
      </c>
      <c r="O14" s="27" t="s">
        <v>7</v>
      </c>
      <c r="P14" s="13" t="s">
        <v>2</v>
      </c>
      <c r="Q14" s="13" t="s">
        <v>7</v>
      </c>
      <c r="AB14" s="6"/>
    </row>
    <row r="15" spans="1:28" ht="16.2" customHeight="1" x14ac:dyDescent="0.3">
      <c r="A15" s="5">
        <v>1</v>
      </c>
      <c r="B15" s="33" t="s">
        <v>120</v>
      </c>
      <c r="C15" s="32" t="s">
        <v>126</v>
      </c>
      <c r="D15" s="60"/>
      <c r="E15" s="60"/>
      <c r="F15" s="20" t="s">
        <v>26</v>
      </c>
      <c r="G15" s="20" t="s">
        <v>117</v>
      </c>
      <c r="H15" s="20" t="s">
        <v>28</v>
      </c>
      <c r="I15" s="20" t="s">
        <v>142</v>
      </c>
      <c r="J15" s="20" t="s">
        <v>27</v>
      </c>
      <c r="K15" s="20" t="s">
        <v>127</v>
      </c>
      <c r="L15" s="20" t="s">
        <v>29</v>
      </c>
      <c r="M15" s="20" t="s">
        <v>116</v>
      </c>
      <c r="N15" s="28" t="s">
        <v>27</v>
      </c>
      <c r="O15" s="28" t="s">
        <v>193</v>
      </c>
      <c r="P15" s="5">
        <v>1</v>
      </c>
      <c r="Q15" s="16">
        <f t="shared" ref="Q15:Q22" si="1">+E15+G15+I15+K15+M15+O15</f>
        <v>144</v>
      </c>
      <c r="AB15" s="6"/>
    </row>
    <row r="16" spans="1:28" ht="16.2" customHeight="1" x14ac:dyDescent="0.3">
      <c r="A16" s="5">
        <v>2</v>
      </c>
      <c r="B16" s="33" t="s">
        <v>161</v>
      </c>
      <c r="C16" s="32" t="s">
        <v>125</v>
      </c>
      <c r="D16" s="60"/>
      <c r="E16" s="60"/>
      <c r="F16" s="20"/>
      <c r="G16" s="20"/>
      <c r="H16" s="20" t="s">
        <v>29</v>
      </c>
      <c r="I16" s="20" t="s">
        <v>140</v>
      </c>
      <c r="J16" s="20" t="s">
        <v>29</v>
      </c>
      <c r="K16" s="20" t="s">
        <v>116</v>
      </c>
      <c r="L16" s="28"/>
      <c r="M16" s="28"/>
      <c r="N16" s="28" t="s">
        <v>29</v>
      </c>
      <c r="O16" s="28" t="s">
        <v>191</v>
      </c>
      <c r="P16" s="5">
        <v>2</v>
      </c>
      <c r="Q16" s="16">
        <f t="shared" si="1"/>
        <v>121.5</v>
      </c>
      <c r="AB16" s="6"/>
    </row>
    <row r="17" spans="1:28" ht="16.2" customHeight="1" x14ac:dyDescent="0.3">
      <c r="A17" s="5">
        <v>3</v>
      </c>
      <c r="B17" s="41" t="s">
        <v>35</v>
      </c>
      <c r="C17" s="32" t="s">
        <v>44</v>
      </c>
      <c r="D17" s="18">
        <v>1</v>
      </c>
      <c r="E17" s="18">
        <v>40.799999999999997</v>
      </c>
      <c r="F17" s="18" t="s">
        <v>115</v>
      </c>
      <c r="G17" s="18">
        <v>0</v>
      </c>
      <c r="H17" s="20" t="s">
        <v>27</v>
      </c>
      <c r="I17" s="20" t="s">
        <v>172</v>
      </c>
      <c r="J17" s="18" t="s">
        <v>115</v>
      </c>
      <c r="K17" s="18">
        <v>0</v>
      </c>
      <c r="L17" s="63"/>
      <c r="M17" s="63"/>
      <c r="N17" s="28" t="s">
        <v>26</v>
      </c>
      <c r="O17" s="28" t="s">
        <v>192</v>
      </c>
      <c r="P17" s="5">
        <v>3</v>
      </c>
      <c r="Q17" s="16">
        <f t="shared" si="1"/>
        <v>108.8</v>
      </c>
      <c r="AB17" s="6"/>
    </row>
    <row r="18" spans="1:28" ht="16.2" customHeight="1" x14ac:dyDescent="0.3">
      <c r="A18" s="5">
        <v>4</v>
      </c>
      <c r="B18" s="33" t="s">
        <v>11</v>
      </c>
      <c r="C18" s="32" t="s">
        <v>4</v>
      </c>
      <c r="D18" s="18">
        <v>2</v>
      </c>
      <c r="E18" s="18">
        <v>34.799999999999997</v>
      </c>
      <c r="F18" s="20" t="s">
        <v>29</v>
      </c>
      <c r="G18" s="20" t="s">
        <v>116</v>
      </c>
      <c r="H18" s="20" t="s">
        <v>26</v>
      </c>
      <c r="I18" s="20" t="s">
        <v>171</v>
      </c>
      <c r="J18" s="61"/>
      <c r="K18" s="61"/>
      <c r="L18" s="28"/>
      <c r="M18" s="28"/>
      <c r="N18" s="28"/>
      <c r="O18" s="28"/>
      <c r="P18" s="5">
        <v>4</v>
      </c>
      <c r="Q18" s="16">
        <f t="shared" si="1"/>
        <v>96.8</v>
      </c>
      <c r="AB18" s="6"/>
    </row>
    <row r="19" spans="1:28" ht="16.2" customHeight="1" x14ac:dyDescent="0.3">
      <c r="A19" s="5">
        <v>5</v>
      </c>
      <c r="B19" s="33" t="s">
        <v>163</v>
      </c>
      <c r="C19" s="32" t="s">
        <v>125</v>
      </c>
      <c r="D19" s="60"/>
      <c r="E19" s="60"/>
      <c r="F19" s="20"/>
      <c r="G19" s="20"/>
      <c r="H19" s="20" t="s">
        <v>30</v>
      </c>
      <c r="I19" s="20" t="s">
        <v>144</v>
      </c>
      <c r="J19" s="20" t="s">
        <v>26</v>
      </c>
      <c r="K19" s="20" t="s">
        <v>117</v>
      </c>
      <c r="L19" s="28"/>
      <c r="M19" s="28"/>
      <c r="N19" s="28"/>
      <c r="O19" s="28"/>
      <c r="P19" s="5">
        <v>5</v>
      </c>
      <c r="Q19" s="16">
        <f t="shared" si="1"/>
        <v>46</v>
      </c>
      <c r="AB19" s="6"/>
    </row>
    <row r="20" spans="1:28" ht="16.2" customHeight="1" x14ac:dyDescent="0.3">
      <c r="A20" s="5">
        <v>6</v>
      </c>
      <c r="B20" s="33" t="s">
        <v>64</v>
      </c>
      <c r="C20" s="32" t="s">
        <v>95</v>
      </c>
      <c r="D20" s="60"/>
      <c r="E20" s="60"/>
      <c r="F20" s="20" t="s">
        <v>27</v>
      </c>
      <c r="G20" s="20" t="s">
        <v>127</v>
      </c>
      <c r="H20" s="20"/>
      <c r="I20" s="20"/>
      <c r="J20" s="20"/>
      <c r="K20" s="20"/>
      <c r="L20" s="28"/>
      <c r="M20" s="28"/>
      <c r="N20" s="28"/>
      <c r="O20" s="28"/>
      <c r="P20" s="5">
        <v>6</v>
      </c>
      <c r="Q20" s="16">
        <f t="shared" si="1"/>
        <v>24</v>
      </c>
      <c r="AB20" s="6"/>
    </row>
    <row r="21" spans="1:28" ht="16.2" customHeight="1" x14ac:dyDescent="0.3">
      <c r="A21" s="5"/>
      <c r="B21" s="33" t="s">
        <v>178</v>
      </c>
      <c r="C21" s="32" t="s">
        <v>179</v>
      </c>
      <c r="D21" s="60"/>
      <c r="E21" s="60"/>
      <c r="F21" s="20"/>
      <c r="G21" s="20"/>
      <c r="H21" s="20"/>
      <c r="I21" s="20"/>
      <c r="J21" s="18" t="s">
        <v>115</v>
      </c>
      <c r="K21" s="18">
        <v>0</v>
      </c>
      <c r="L21" s="28"/>
      <c r="M21" s="28"/>
      <c r="N21" s="28"/>
      <c r="O21" s="28"/>
      <c r="P21" s="5"/>
      <c r="Q21" s="16">
        <f t="shared" si="1"/>
        <v>0</v>
      </c>
      <c r="AB21" s="6"/>
    </row>
    <row r="22" spans="1:28" ht="16.2" customHeight="1" x14ac:dyDescent="0.3">
      <c r="A22" s="5"/>
      <c r="B22" s="33" t="s">
        <v>121</v>
      </c>
      <c r="C22" s="32" t="s">
        <v>125</v>
      </c>
      <c r="D22" s="60"/>
      <c r="E22" s="60"/>
      <c r="F22" s="18" t="s">
        <v>115</v>
      </c>
      <c r="G22" s="18">
        <v>0</v>
      </c>
      <c r="H22" s="20"/>
      <c r="I22" s="20"/>
      <c r="J22" s="20"/>
      <c r="K22" s="20"/>
      <c r="L22" s="28"/>
      <c r="M22" s="28"/>
      <c r="N22" s="28"/>
      <c r="O22" s="28"/>
      <c r="P22" s="5"/>
      <c r="Q22" s="16">
        <f t="shared" si="1"/>
        <v>0</v>
      </c>
      <c r="AB22" s="6"/>
    </row>
    <row r="23" spans="1:28" ht="16.2" customHeight="1" x14ac:dyDescent="0.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AB23" s="6"/>
    </row>
    <row r="24" spans="1:28" ht="31.2" customHeight="1" x14ac:dyDescent="0.3">
      <c r="A24" s="4"/>
      <c r="B24" s="83" t="s">
        <v>14</v>
      </c>
      <c r="C24" s="84"/>
      <c r="D24" s="74" t="s">
        <v>71</v>
      </c>
      <c r="E24" s="75"/>
      <c r="F24" s="74" t="s">
        <v>72</v>
      </c>
      <c r="G24" s="75"/>
      <c r="H24" s="74" t="s">
        <v>73</v>
      </c>
      <c r="I24" s="75"/>
      <c r="J24" s="76" t="s">
        <v>177</v>
      </c>
      <c r="K24" s="77"/>
      <c r="L24" s="76" t="s">
        <v>176</v>
      </c>
      <c r="M24" s="77"/>
      <c r="N24" s="70" t="s">
        <v>194</v>
      </c>
      <c r="O24" s="71"/>
      <c r="P24" s="72" t="s">
        <v>9</v>
      </c>
      <c r="Q24" s="73"/>
      <c r="AB24" s="6"/>
    </row>
    <row r="25" spans="1:28" x14ac:dyDescent="0.3">
      <c r="A25" s="11" t="s">
        <v>8</v>
      </c>
      <c r="B25" s="12" t="s">
        <v>6</v>
      </c>
      <c r="C25" s="12" t="s">
        <v>1</v>
      </c>
      <c r="D25" s="13" t="s">
        <v>2</v>
      </c>
      <c r="E25" s="13" t="s">
        <v>7</v>
      </c>
      <c r="F25" s="13" t="s">
        <v>2</v>
      </c>
      <c r="G25" s="13" t="s">
        <v>7</v>
      </c>
      <c r="H25" s="13" t="s">
        <v>2</v>
      </c>
      <c r="I25" s="13" t="s">
        <v>7</v>
      </c>
      <c r="J25" s="23" t="s">
        <v>2</v>
      </c>
      <c r="K25" s="23" t="s">
        <v>7</v>
      </c>
      <c r="L25" s="27" t="s">
        <v>2</v>
      </c>
      <c r="M25" s="27" t="s">
        <v>7</v>
      </c>
      <c r="N25" s="27" t="s">
        <v>2</v>
      </c>
      <c r="O25" s="27" t="s">
        <v>7</v>
      </c>
      <c r="P25" s="13" t="s">
        <v>2</v>
      </c>
      <c r="Q25" s="13" t="s">
        <v>7</v>
      </c>
      <c r="AB25" s="6"/>
    </row>
    <row r="26" spans="1:28" ht="16.2" customHeight="1" x14ac:dyDescent="0.3">
      <c r="A26" s="19">
        <v>1</v>
      </c>
      <c r="B26" s="32" t="s">
        <v>58</v>
      </c>
      <c r="C26" s="32" t="s">
        <v>43</v>
      </c>
      <c r="D26" s="18">
        <v>1</v>
      </c>
      <c r="E26" s="18">
        <v>42</v>
      </c>
      <c r="F26" s="61"/>
      <c r="G26" s="61"/>
      <c r="H26" s="20"/>
      <c r="I26" s="20"/>
      <c r="J26" s="20" t="s">
        <v>29</v>
      </c>
      <c r="K26" s="20" t="s">
        <v>116</v>
      </c>
      <c r="L26" s="28"/>
      <c r="M26" s="28"/>
      <c r="N26" s="28"/>
      <c r="O26" s="28"/>
      <c r="P26" s="28"/>
      <c r="Q26" s="16">
        <f t="shared" ref="Q26:Q27" si="2">+E26+G26+I26+K26+M26+O26</f>
        <v>77</v>
      </c>
      <c r="AB26" s="6"/>
    </row>
    <row r="27" spans="1:28" ht="16.2" customHeight="1" x14ac:dyDescent="0.3">
      <c r="A27" s="19">
        <v>2</v>
      </c>
      <c r="B27" s="32" t="s">
        <v>128</v>
      </c>
      <c r="C27" s="32" t="s">
        <v>43</v>
      </c>
      <c r="D27" s="60"/>
      <c r="E27" s="60"/>
      <c r="F27" s="20" t="s">
        <v>130</v>
      </c>
      <c r="G27" s="20" t="s">
        <v>30</v>
      </c>
      <c r="H27" s="20"/>
      <c r="I27" s="20"/>
      <c r="J27" s="20"/>
      <c r="K27" s="20"/>
      <c r="L27" s="28"/>
      <c r="M27" s="28"/>
      <c r="N27" s="28"/>
      <c r="O27" s="28"/>
      <c r="P27" s="28"/>
      <c r="Q27" s="16">
        <f t="shared" si="2"/>
        <v>5</v>
      </c>
      <c r="AB27" s="6"/>
    </row>
    <row r="28" spans="1:28" ht="16.2" customHeight="1" x14ac:dyDescent="0.3">
      <c r="A28" s="1"/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4"/>
      <c r="AB28" s="6"/>
    </row>
    <row r="29" spans="1:28" ht="36" customHeight="1" x14ac:dyDescent="0.3">
      <c r="A29" s="4"/>
      <c r="B29" s="80" t="s">
        <v>16</v>
      </c>
      <c r="C29" s="81"/>
      <c r="D29" s="74" t="s">
        <v>71</v>
      </c>
      <c r="E29" s="75"/>
      <c r="F29" s="74" t="s">
        <v>72</v>
      </c>
      <c r="G29" s="75"/>
      <c r="H29" s="74" t="s">
        <v>73</v>
      </c>
      <c r="I29" s="75"/>
      <c r="J29" s="76" t="s">
        <v>177</v>
      </c>
      <c r="K29" s="77"/>
      <c r="L29" s="76" t="s">
        <v>176</v>
      </c>
      <c r="M29" s="77"/>
      <c r="N29" s="70" t="s">
        <v>194</v>
      </c>
      <c r="O29" s="71"/>
      <c r="P29" s="72" t="s">
        <v>9</v>
      </c>
      <c r="Q29" s="73"/>
    </row>
    <row r="30" spans="1:28" ht="17.25" customHeight="1" x14ac:dyDescent="0.3">
      <c r="A30" s="11" t="s">
        <v>8</v>
      </c>
      <c r="B30" s="12" t="s">
        <v>6</v>
      </c>
      <c r="C30" s="12" t="s">
        <v>1</v>
      </c>
      <c r="D30" s="13" t="s">
        <v>2</v>
      </c>
      <c r="E30" s="13" t="s">
        <v>7</v>
      </c>
      <c r="F30" s="13" t="s">
        <v>2</v>
      </c>
      <c r="G30" s="13" t="s">
        <v>7</v>
      </c>
      <c r="H30" s="13" t="s">
        <v>2</v>
      </c>
      <c r="I30" s="13" t="s">
        <v>7</v>
      </c>
      <c r="J30" s="23" t="s">
        <v>2</v>
      </c>
      <c r="K30" s="23" t="s">
        <v>7</v>
      </c>
      <c r="L30" s="27" t="s">
        <v>2</v>
      </c>
      <c r="M30" s="27" t="s">
        <v>7</v>
      </c>
      <c r="N30" s="27" t="s">
        <v>2</v>
      </c>
      <c r="O30" s="27" t="s">
        <v>7</v>
      </c>
      <c r="P30" s="13" t="s">
        <v>2</v>
      </c>
      <c r="Q30" s="13" t="s">
        <v>7</v>
      </c>
      <c r="AB30" s="6"/>
    </row>
    <row r="31" spans="1:28" x14ac:dyDescent="0.3">
      <c r="A31" s="28" t="s">
        <v>29</v>
      </c>
      <c r="B31" s="32" t="s">
        <v>39</v>
      </c>
      <c r="C31" s="32" t="s">
        <v>91</v>
      </c>
      <c r="D31" s="18">
        <v>5</v>
      </c>
      <c r="E31" s="60">
        <v>20.399999999999999</v>
      </c>
      <c r="F31" s="20" t="s">
        <v>26</v>
      </c>
      <c r="G31" s="20" t="s">
        <v>141</v>
      </c>
      <c r="H31" s="20" t="s">
        <v>29</v>
      </c>
      <c r="I31" s="20" t="s">
        <v>116</v>
      </c>
      <c r="J31" s="20" t="s">
        <v>29</v>
      </c>
      <c r="K31" s="20" t="s">
        <v>116</v>
      </c>
      <c r="L31" s="20" t="s">
        <v>29</v>
      </c>
      <c r="M31" s="20" t="s">
        <v>116</v>
      </c>
      <c r="N31" s="37">
        <v>1</v>
      </c>
      <c r="O31" s="37">
        <v>52.5</v>
      </c>
      <c r="P31" s="28" t="s">
        <v>29</v>
      </c>
      <c r="Q31" s="16" t="s">
        <v>199</v>
      </c>
    </row>
    <row r="32" spans="1:28" ht="16.2" customHeight="1" x14ac:dyDescent="0.3">
      <c r="A32" s="28" t="s">
        <v>26</v>
      </c>
      <c r="B32" s="32" t="s">
        <v>78</v>
      </c>
      <c r="C32" s="32" t="s">
        <v>96</v>
      </c>
      <c r="D32" s="60" t="s">
        <v>99</v>
      </c>
      <c r="E32" s="60">
        <v>0</v>
      </c>
      <c r="F32" s="20" t="s">
        <v>28</v>
      </c>
      <c r="G32" s="20" t="s">
        <v>142</v>
      </c>
      <c r="H32" s="20" t="s">
        <v>26</v>
      </c>
      <c r="I32" s="20" t="s">
        <v>117</v>
      </c>
      <c r="J32" s="20" t="s">
        <v>26</v>
      </c>
      <c r="K32" s="20" t="s">
        <v>117</v>
      </c>
      <c r="L32" s="28" t="s">
        <v>26</v>
      </c>
      <c r="M32" s="28" t="s">
        <v>117</v>
      </c>
      <c r="N32" s="28" t="s">
        <v>26</v>
      </c>
      <c r="O32" s="28" t="s">
        <v>192</v>
      </c>
      <c r="P32" s="28" t="s">
        <v>26</v>
      </c>
      <c r="Q32" s="16">
        <f t="shared" ref="Q32:Q45" si="3">+E32+G32+I32+K32+M32+O32</f>
        <v>147</v>
      </c>
    </row>
    <row r="33" spans="1:28" ht="16.2" customHeight="1" x14ac:dyDescent="0.3">
      <c r="A33" s="28" t="s">
        <v>27</v>
      </c>
      <c r="B33" s="32" t="s">
        <v>21</v>
      </c>
      <c r="C33" s="32" t="s">
        <v>92</v>
      </c>
      <c r="D33" s="18">
        <v>3</v>
      </c>
      <c r="E33" s="18">
        <v>28.8</v>
      </c>
      <c r="F33" s="20" t="s">
        <v>30</v>
      </c>
      <c r="G33" s="20" t="s">
        <v>144</v>
      </c>
      <c r="H33" s="20" t="s">
        <v>27</v>
      </c>
      <c r="I33" s="20" t="s">
        <v>127</v>
      </c>
      <c r="J33" s="20" t="s">
        <v>27</v>
      </c>
      <c r="K33" s="20" t="s">
        <v>127</v>
      </c>
      <c r="L33" s="61" t="s">
        <v>115</v>
      </c>
      <c r="M33" s="61" t="s">
        <v>170</v>
      </c>
      <c r="N33" s="20" t="s">
        <v>27</v>
      </c>
      <c r="O33" s="20" t="s">
        <v>193</v>
      </c>
      <c r="P33" s="28" t="s">
        <v>27</v>
      </c>
      <c r="Q33" s="16">
        <f t="shared" si="3"/>
        <v>130.80000000000001</v>
      </c>
    </row>
    <row r="34" spans="1:28" ht="16.2" customHeight="1" x14ac:dyDescent="0.3">
      <c r="A34" s="28" t="s">
        <v>28</v>
      </c>
      <c r="B34" s="32" t="s">
        <v>37</v>
      </c>
      <c r="C34" s="32" t="s">
        <v>93</v>
      </c>
      <c r="D34" s="18">
        <v>1</v>
      </c>
      <c r="E34" s="18">
        <v>42</v>
      </c>
      <c r="F34" s="20" t="s">
        <v>29</v>
      </c>
      <c r="G34" s="20" t="s">
        <v>140</v>
      </c>
      <c r="H34" s="61"/>
      <c r="I34" s="61"/>
      <c r="J34" s="20"/>
      <c r="K34" s="20"/>
      <c r="L34" s="20"/>
      <c r="M34" s="20"/>
      <c r="N34" s="28"/>
      <c r="O34" s="28"/>
      <c r="P34" s="28" t="s">
        <v>28</v>
      </c>
      <c r="Q34" s="16">
        <f t="shared" si="3"/>
        <v>76</v>
      </c>
    </row>
    <row r="35" spans="1:28" ht="16.2" customHeight="1" x14ac:dyDescent="0.3">
      <c r="A35" s="28" t="s">
        <v>30</v>
      </c>
      <c r="B35" s="32" t="s">
        <v>153</v>
      </c>
      <c r="C35" s="32" t="s">
        <v>155</v>
      </c>
      <c r="D35" s="60"/>
      <c r="E35" s="60"/>
      <c r="F35" s="20" t="s">
        <v>33</v>
      </c>
      <c r="G35" s="20" t="s">
        <v>157</v>
      </c>
      <c r="H35" s="20" t="s">
        <v>30</v>
      </c>
      <c r="I35" s="20" t="s">
        <v>144</v>
      </c>
      <c r="J35" s="20" t="s">
        <v>30</v>
      </c>
      <c r="K35" s="20" t="s">
        <v>144</v>
      </c>
      <c r="L35" s="28" t="s">
        <v>27</v>
      </c>
      <c r="M35" s="28" t="s">
        <v>127</v>
      </c>
      <c r="N35" s="20" t="s">
        <v>115</v>
      </c>
      <c r="O35" s="20" t="s">
        <v>170</v>
      </c>
      <c r="P35" s="28" t="s">
        <v>30</v>
      </c>
      <c r="Q35" s="16">
        <f t="shared" si="3"/>
        <v>71</v>
      </c>
    </row>
    <row r="36" spans="1:28" ht="16.2" customHeight="1" x14ac:dyDescent="0.3">
      <c r="A36" s="28" t="s">
        <v>31</v>
      </c>
      <c r="B36" s="32" t="s">
        <v>15</v>
      </c>
      <c r="C36" s="32" t="s">
        <v>94</v>
      </c>
      <c r="D36" s="18">
        <v>6</v>
      </c>
      <c r="E36" s="18">
        <v>19.2</v>
      </c>
      <c r="F36" s="20" t="s">
        <v>31</v>
      </c>
      <c r="G36" s="20" t="s">
        <v>145</v>
      </c>
      <c r="H36" s="20" t="s">
        <v>28</v>
      </c>
      <c r="I36" s="20" t="s">
        <v>142</v>
      </c>
      <c r="J36" s="20" t="s">
        <v>115</v>
      </c>
      <c r="K36" s="20" t="s">
        <v>170</v>
      </c>
      <c r="L36" s="63"/>
      <c r="M36" s="63"/>
      <c r="N36" s="20"/>
      <c r="O36" s="20"/>
      <c r="P36" s="28" t="s">
        <v>31</v>
      </c>
      <c r="Q36" s="16">
        <f t="shared" si="3"/>
        <v>55.2</v>
      </c>
    </row>
    <row r="37" spans="1:28" ht="16.2" customHeight="1" x14ac:dyDescent="0.3">
      <c r="A37" s="28" t="s">
        <v>32</v>
      </c>
      <c r="B37" s="32" t="s">
        <v>182</v>
      </c>
      <c r="C37" s="32" t="s">
        <v>91</v>
      </c>
      <c r="D37" s="60"/>
      <c r="E37" s="60"/>
      <c r="F37" s="20"/>
      <c r="G37" s="20"/>
      <c r="H37" s="20"/>
      <c r="I37" s="20"/>
      <c r="J37" s="20" t="s">
        <v>28</v>
      </c>
      <c r="K37" s="20" t="s">
        <v>142</v>
      </c>
      <c r="L37" s="28"/>
      <c r="M37" s="28"/>
      <c r="N37" s="28" t="s">
        <v>28</v>
      </c>
      <c r="O37" s="28" t="s">
        <v>196</v>
      </c>
      <c r="P37" s="28" t="s">
        <v>32</v>
      </c>
      <c r="Q37" s="16">
        <f t="shared" si="3"/>
        <v>52.5</v>
      </c>
    </row>
    <row r="38" spans="1:28" ht="16.2" customHeight="1" x14ac:dyDescent="0.3">
      <c r="A38" s="28" t="s">
        <v>33</v>
      </c>
      <c r="B38" s="32" t="s">
        <v>79</v>
      </c>
      <c r="C38" s="32" t="s">
        <v>3</v>
      </c>
      <c r="D38" s="18">
        <v>2</v>
      </c>
      <c r="E38" s="18">
        <v>31.2</v>
      </c>
      <c r="F38" s="61"/>
      <c r="G38" s="61"/>
      <c r="H38" s="20"/>
      <c r="I38" s="20"/>
      <c r="J38" s="20"/>
      <c r="K38" s="20"/>
      <c r="L38" s="20"/>
      <c r="M38" s="20"/>
      <c r="N38" s="20"/>
      <c r="O38" s="20"/>
      <c r="P38" s="28" t="s">
        <v>33</v>
      </c>
      <c r="Q38" s="16">
        <f t="shared" si="3"/>
        <v>31.2</v>
      </c>
    </row>
    <row r="39" spans="1:28" ht="16.2" customHeight="1" x14ac:dyDescent="0.3">
      <c r="A39" s="28" t="s">
        <v>34</v>
      </c>
      <c r="B39" s="32" t="s">
        <v>164</v>
      </c>
      <c r="C39" s="32" t="s">
        <v>174</v>
      </c>
      <c r="D39" s="60"/>
      <c r="E39" s="60"/>
      <c r="F39" s="20"/>
      <c r="G39" s="20"/>
      <c r="H39" s="20" t="s">
        <v>31</v>
      </c>
      <c r="I39" s="20" t="s">
        <v>145</v>
      </c>
      <c r="J39" s="20" t="s">
        <v>31</v>
      </c>
      <c r="K39" s="20" t="s">
        <v>145</v>
      </c>
      <c r="L39" s="28"/>
      <c r="M39" s="28"/>
      <c r="N39" s="20" t="s">
        <v>115</v>
      </c>
      <c r="O39" s="20" t="s">
        <v>170</v>
      </c>
      <c r="P39" s="28" t="s">
        <v>34</v>
      </c>
      <c r="Q39" s="16">
        <f t="shared" si="3"/>
        <v>30</v>
      </c>
    </row>
    <row r="40" spans="1:28" ht="16.2" customHeight="1" x14ac:dyDescent="0.3">
      <c r="A40" s="28" t="s">
        <v>40</v>
      </c>
      <c r="B40" s="32" t="s">
        <v>17</v>
      </c>
      <c r="C40" s="32" t="s">
        <v>22</v>
      </c>
      <c r="D40" s="18">
        <v>4</v>
      </c>
      <c r="E40" s="18">
        <v>27.6</v>
      </c>
      <c r="F40" s="61"/>
      <c r="G40" s="61"/>
      <c r="H40" s="20"/>
      <c r="I40" s="20"/>
      <c r="J40" s="20"/>
      <c r="K40" s="20"/>
      <c r="L40" s="20"/>
      <c r="M40" s="20"/>
      <c r="N40" s="28"/>
      <c r="O40" s="28"/>
      <c r="P40" s="28" t="s">
        <v>40</v>
      </c>
      <c r="Q40" s="16">
        <f t="shared" si="3"/>
        <v>27.6</v>
      </c>
    </row>
    <row r="41" spans="1:28" ht="16.2" customHeight="1" x14ac:dyDescent="0.3">
      <c r="A41" s="28" t="s">
        <v>157</v>
      </c>
      <c r="B41" s="32" t="s">
        <v>51</v>
      </c>
      <c r="C41" s="32" t="s">
        <v>22</v>
      </c>
      <c r="D41" s="60"/>
      <c r="E41" s="60"/>
      <c r="F41" s="20" t="s">
        <v>27</v>
      </c>
      <c r="G41" s="20" t="s">
        <v>127</v>
      </c>
      <c r="H41" s="20"/>
      <c r="I41" s="20"/>
      <c r="J41" s="20"/>
      <c r="K41" s="20"/>
      <c r="L41" s="28"/>
      <c r="M41" s="28"/>
      <c r="N41" s="28"/>
      <c r="O41" s="28"/>
      <c r="P41" s="28" t="s">
        <v>157</v>
      </c>
      <c r="Q41" s="16">
        <f t="shared" si="3"/>
        <v>24</v>
      </c>
    </row>
    <row r="42" spans="1:28" ht="16.2" customHeight="1" x14ac:dyDescent="0.3">
      <c r="A42" s="28" t="s">
        <v>158</v>
      </c>
      <c r="B42" s="32" t="s">
        <v>19</v>
      </c>
      <c r="C42" s="32" t="s">
        <v>4</v>
      </c>
      <c r="D42" s="18">
        <v>7</v>
      </c>
      <c r="E42" s="18">
        <v>15.6</v>
      </c>
      <c r="F42" s="61"/>
      <c r="G42" s="61"/>
      <c r="H42" s="20"/>
      <c r="I42" s="20"/>
      <c r="J42" s="20"/>
      <c r="K42" s="20"/>
      <c r="L42" s="28"/>
      <c r="M42" s="28"/>
      <c r="N42" s="20"/>
      <c r="O42" s="20"/>
      <c r="P42" s="28" t="s">
        <v>158</v>
      </c>
      <c r="Q42" s="16">
        <f t="shared" si="3"/>
        <v>15.6</v>
      </c>
    </row>
    <row r="43" spans="1:28" ht="16.2" customHeight="1" x14ac:dyDescent="0.3">
      <c r="A43" s="28" t="s">
        <v>156</v>
      </c>
      <c r="B43" s="32" t="s">
        <v>38</v>
      </c>
      <c r="C43" s="32" t="s">
        <v>45</v>
      </c>
      <c r="D43" s="18">
        <v>8</v>
      </c>
      <c r="E43" s="18">
        <v>13.2</v>
      </c>
      <c r="F43" s="61"/>
      <c r="G43" s="61"/>
      <c r="H43" s="20"/>
      <c r="I43" s="20"/>
      <c r="J43" s="20"/>
      <c r="K43" s="20"/>
      <c r="L43" s="20"/>
      <c r="M43" s="20"/>
      <c r="N43" s="20"/>
      <c r="O43" s="20"/>
      <c r="P43" s="28" t="s">
        <v>156</v>
      </c>
      <c r="Q43" s="16">
        <f t="shared" si="3"/>
        <v>13.2</v>
      </c>
    </row>
    <row r="44" spans="1:28" ht="16.2" customHeight="1" x14ac:dyDescent="0.3">
      <c r="A44" s="28" t="s">
        <v>173</v>
      </c>
      <c r="B44" s="32" t="s">
        <v>151</v>
      </c>
      <c r="C44" s="32" t="s">
        <v>4</v>
      </c>
      <c r="D44" s="60"/>
      <c r="E44" s="60"/>
      <c r="F44" s="20" t="s">
        <v>32</v>
      </c>
      <c r="G44" s="20" t="s">
        <v>156</v>
      </c>
      <c r="H44" s="20" t="s">
        <v>115</v>
      </c>
      <c r="I44" s="20" t="s">
        <v>170</v>
      </c>
      <c r="J44" s="20"/>
      <c r="K44" s="20"/>
      <c r="L44" s="28"/>
      <c r="M44" s="28"/>
      <c r="N44" s="28"/>
      <c r="O44" s="28"/>
      <c r="P44" s="28" t="s">
        <v>173</v>
      </c>
      <c r="Q44" s="16">
        <f t="shared" si="3"/>
        <v>13</v>
      </c>
    </row>
    <row r="45" spans="1:28" ht="16.2" customHeight="1" x14ac:dyDescent="0.3">
      <c r="A45" s="28" t="s">
        <v>145</v>
      </c>
      <c r="B45" s="32" t="s">
        <v>64</v>
      </c>
      <c r="C45" s="32" t="s">
        <v>95</v>
      </c>
      <c r="D45" s="18">
        <v>9</v>
      </c>
      <c r="E45" s="18">
        <v>10.8</v>
      </c>
      <c r="F45" s="61"/>
      <c r="G45" s="61"/>
      <c r="H45" s="20"/>
      <c r="I45" s="20"/>
      <c r="J45" s="20"/>
      <c r="K45" s="20"/>
      <c r="L45" s="29"/>
      <c r="M45" s="29"/>
      <c r="N45" s="29"/>
      <c r="O45" s="29"/>
      <c r="P45" s="28" t="s">
        <v>145</v>
      </c>
      <c r="Q45" s="16">
        <f t="shared" si="3"/>
        <v>10.8</v>
      </c>
    </row>
    <row r="46" spans="1:28" ht="16.2" customHeight="1" x14ac:dyDescent="0.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</row>
    <row r="47" spans="1:28" ht="31.5" customHeight="1" x14ac:dyDescent="0.3">
      <c r="A47" s="4"/>
      <c r="B47" s="80" t="s">
        <v>24</v>
      </c>
      <c r="C47" s="81"/>
      <c r="D47" s="74" t="s">
        <v>71</v>
      </c>
      <c r="E47" s="75"/>
      <c r="F47" s="74" t="s">
        <v>72</v>
      </c>
      <c r="G47" s="75"/>
      <c r="H47" s="74" t="s">
        <v>73</v>
      </c>
      <c r="I47" s="75"/>
      <c r="J47" s="76" t="s">
        <v>177</v>
      </c>
      <c r="K47" s="77"/>
      <c r="L47" s="76" t="s">
        <v>176</v>
      </c>
      <c r="M47" s="77"/>
      <c r="N47" s="70" t="s">
        <v>194</v>
      </c>
      <c r="O47" s="71"/>
      <c r="P47" s="72" t="s">
        <v>9</v>
      </c>
      <c r="Q47" s="73"/>
    </row>
    <row r="48" spans="1:28" ht="17.25" customHeight="1" x14ac:dyDescent="0.3">
      <c r="A48" s="11" t="s">
        <v>8</v>
      </c>
      <c r="B48" s="12" t="s">
        <v>6</v>
      </c>
      <c r="C48" s="12" t="s">
        <v>1</v>
      </c>
      <c r="D48" s="13" t="s">
        <v>2</v>
      </c>
      <c r="E48" s="13" t="s">
        <v>7</v>
      </c>
      <c r="F48" s="13" t="s">
        <v>2</v>
      </c>
      <c r="G48" s="13" t="s">
        <v>7</v>
      </c>
      <c r="H48" s="13" t="s">
        <v>2</v>
      </c>
      <c r="I48" s="13" t="s">
        <v>7</v>
      </c>
      <c r="J48" s="23" t="s">
        <v>2</v>
      </c>
      <c r="K48" s="23" t="s">
        <v>7</v>
      </c>
      <c r="L48" s="27" t="s">
        <v>2</v>
      </c>
      <c r="M48" s="27" t="s">
        <v>7</v>
      </c>
      <c r="N48" s="27" t="s">
        <v>2</v>
      </c>
      <c r="O48" s="27" t="s">
        <v>7</v>
      </c>
      <c r="P48" s="13" t="s">
        <v>2</v>
      </c>
      <c r="Q48" s="13" t="s">
        <v>7</v>
      </c>
      <c r="AB48" s="6"/>
    </row>
    <row r="49" spans="1:17" ht="16.2" customHeight="1" x14ac:dyDescent="0.3">
      <c r="A49" s="19">
        <v>1</v>
      </c>
      <c r="B49" s="32" t="s">
        <v>36</v>
      </c>
      <c r="C49" s="32" t="s">
        <v>97</v>
      </c>
      <c r="D49" s="18">
        <v>1</v>
      </c>
      <c r="E49" s="18">
        <v>42</v>
      </c>
      <c r="F49" s="20" t="s">
        <v>29</v>
      </c>
      <c r="G49" s="20" t="s">
        <v>140</v>
      </c>
      <c r="H49" s="61" t="s">
        <v>28</v>
      </c>
      <c r="I49" s="61" t="s">
        <v>119</v>
      </c>
      <c r="J49" s="20" t="s">
        <v>29</v>
      </c>
      <c r="K49" s="20" t="s">
        <v>116</v>
      </c>
      <c r="L49" s="20" t="s">
        <v>29</v>
      </c>
      <c r="M49" s="20" t="s">
        <v>116</v>
      </c>
      <c r="N49" s="20" t="s">
        <v>30</v>
      </c>
      <c r="O49" s="20" t="s">
        <v>175</v>
      </c>
      <c r="P49" s="64">
        <v>1</v>
      </c>
      <c r="Q49" s="16" t="s">
        <v>205</v>
      </c>
    </row>
    <row r="50" spans="1:17" ht="16.2" customHeight="1" x14ac:dyDescent="0.3">
      <c r="A50" s="19">
        <v>2</v>
      </c>
      <c r="B50" s="32" t="s">
        <v>23</v>
      </c>
      <c r="C50" s="32" t="s">
        <v>0</v>
      </c>
      <c r="D50" s="18">
        <v>6</v>
      </c>
      <c r="E50" s="18">
        <v>19.2</v>
      </c>
      <c r="F50" s="61" t="s">
        <v>115</v>
      </c>
      <c r="G50" s="61" t="s">
        <v>27</v>
      </c>
      <c r="H50" s="20" t="s">
        <v>26</v>
      </c>
      <c r="I50" s="20" t="s">
        <v>171</v>
      </c>
      <c r="J50" s="20" t="s">
        <v>26</v>
      </c>
      <c r="K50" s="20" t="s">
        <v>171</v>
      </c>
      <c r="L50" s="20" t="s">
        <v>26</v>
      </c>
      <c r="M50" s="20" t="s">
        <v>117</v>
      </c>
      <c r="N50" s="20" t="s">
        <v>26</v>
      </c>
      <c r="O50" s="20" t="s">
        <v>200</v>
      </c>
      <c r="P50" s="64">
        <v>2</v>
      </c>
      <c r="Q50" s="16" t="s">
        <v>204</v>
      </c>
    </row>
    <row r="51" spans="1:17" ht="16.2" customHeight="1" x14ac:dyDescent="0.3">
      <c r="A51" s="19">
        <v>3</v>
      </c>
      <c r="B51" s="32" t="s">
        <v>41</v>
      </c>
      <c r="C51" s="32" t="s">
        <v>46</v>
      </c>
      <c r="D51" s="18">
        <v>4</v>
      </c>
      <c r="E51" s="18">
        <v>22.8</v>
      </c>
      <c r="F51" s="20" t="s">
        <v>30</v>
      </c>
      <c r="G51" s="20" t="s">
        <v>144</v>
      </c>
      <c r="H51" s="20" t="s">
        <v>115</v>
      </c>
      <c r="I51" s="20" t="s">
        <v>170</v>
      </c>
      <c r="J51" s="20" t="s">
        <v>30</v>
      </c>
      <c r="K51" s="20" t="s">
        <v>144</v>
      </c>
      <c r="L51" s="61"/>
      <c r="M51" s="61"/>
      <c r="N51" s="20" t="s">
        <v>27</v>
      </c>
      <c r="O51" s="20" t="s">
        <v>201</v>
      </c>
      <c r="P51" s="64">
        <v>3</v>
      </c>
      <c r="Q51" s="16">
        <f t="shared" ref="Q51:Q60" si="4">+E51+G51+I51+K51+M51+O51</f>
        <v>96.3</v>
      </c>
    </row>
    <row r="52" spans="1:17" ht="16.2" customHeight="1" x14ac:dyDescent="0.3">
      <c r="A52" s="19">
        <v>4</v>
      </c>
      <c r="B52" s="32" t="s">
        <v>136</v>
      </c>
      <c r="C52" s="32" t="s">
        <v>139</v>
      </c>
      <c r="D52" s="60"/>
      <c r="E52" s="60"/>
      <c r="F52" s="18" t="s">
        <v>115</v>
      </c>
      <c r="G52" s="18">
        <v>0</v>
      </c>
      <c r="H52" s="20" t="s">
        <v>29</v>
      </c>
      <c r="I52" s="20" t="s">
        <v>140</v>
      </c>
      <c r="J52" s="20"/>
      <c r="K52" s="20"/>
      <c r="L52" s="20"/>
      <c r="M52" s="20"/>
      <c r="N52" s="20" t="s">
        <v>29</v>
      </c>
      <c r="O52" s="20" t="s">
        <v>191</v>
      </c>
      <c r="P52" s="64">
        <v>4</v>
      </c>
      <c r="Q52" s="16">
        <f t="shared" si="4"/>
        <v>86.5</v>
      </c>
    </row>
    <row r="53" spans="1:17" ht="16.2" customHeight="1" x14ac:dyDescent="0.3">
      <c r="A53" s="19">
        <v>5</v>
      </c>
      <c r="B53" s="32" t="s">
        <v>77</v>
      </c>
      <c r="C53" s="32" t="s">
        <v>0</v>
      </c>
      <c r="D53" s="18">
        <v>5</v>
      </c>
      <c r="E53" s="18">
        <v>20.399999999999999</v>
      </c>
      <c r="F53" s="20" t="s">
        <v>28</v>
      </c>
      <c r="G53" s="20" t="s">
        <v>143</v>
      </c>
      <c r="H53" s="20" t="s">
        <v>27</v>
      </c>
      <c r="I53" s="20" t="s">
        <v>119</v>
      </c>
      <c r="J53" s="61"/>
      <c r="K53" s="61"/>
      <c r="L53" s="20" t="s">
        <v>27</v>
      </c>
      <c r="M53" s="20" t="s">
        <v>127</v>
      </c>
      <c r="N53" s="20" t="s">
        <v>115</v>
      </c>
      <c r="O53" s="20" t="s">
        <v>170</v>
      </c>
      <c r="P53" s="64">
        <v>5</v>
      </c>
      <c r="Q53" s="16">
        <f t="shared" si="4"/>
        <v>85.4</v>
      </c>
    </row>
    <row r="54" spans="1:17" ht="16.2" customHeight="1" x14ac:dyDescent="0.3">
      <c r="A54" s="19">
        <v>6</v>
      </c>
      <c r="B54" s="32" t="s">
        <v>75</v>
      </c>
      <c r="C54" s="32" t="s">
        <v>98</v>
      </c>
      <c r="D54" s="18">
        <v>3</v>
      </c>
      <c r="E54" s="18">
        <v>30</v>
      </c>
      <c r="F54" s="60" t="s">
        <v>115</v>
      </c>
      <c r="G54" s="60">
        <v>0</v>
      </c>
      <c r="H54" s="20" t="s">
        <v>30</v>
      </c>
      <c r="I54" s="20" t="s">
        <v>142</v>
      </c>
      <c r="J54" s="20" t="s">
        <v>28</v>
      </c>
      <c r="K54" s="20" t="s">
        <v>142</v>
      </c>
      <c r="L54" s="20" t="s">
        <v>115</v>
      </c>
      <c r="M54" s="20" t="s">
        <v>170</v>
      </c>
      <c r="N54" s="20" t="s">
        <v>115</v>
      </c>
      <c r="O54" s="20" t="s">
        <v>170</v>
      </c>
      <c r="P54" s="64">
        <v>6</v>
      </c>
      <c r="Q54" s="16">
        <f t="shared" si="4"/>
        <v>72</v>
      </c>
    </row>
    <row r="55" spans="1:17" ht="16.2" customHeight="1" x14ac:dyDescent="0.3">
      <c r="A55" s="19">
        <v>7</v>
      </c>
      <c r="B55" s="32" t="s">
        <v>185</v>
      </c>
      <c r="C55" s="32" t="s">
        <v>0</v>
      </c>
      <c r="D55" s="60"/>
      <c r="E55" s="60"/>
      <c r="F55" s="20"/>
      <c r="G55" s="20"/>
      <c r="H55" s="20"/>
      <c r="I55" s="20"/>
      <c r="J55" s="5">
        <v>3</v>
      </c>
      <c r="K55" s="5">
        <v>25</v>
      </c>
      <c r="L55" s="46"/>
      <c r="M55" s="20"/>
      <c r="N55" s="20" t="s">
        <v>28</v>
      </c>
      <c r="O55" s="20" t="s">
        <v>175</v>
      </c>
      <c r="P55" s="64">
        <v>7</v>
      </c>
      <c r="Q55" s="16">
        <f t="shared" si="4"/>
        <v>55</v>
      </c>
    </row>
    <row r="56" spans="1:17" ht="16.2" customHeight="1" x14ac:dyDescent="0.3">
      <c r="A56" s="19">
        <v>8</v>
      </c>
      <c r="B56" s="32" t="s">
        <v>74</v>
      </c>
      <c r="C56" s="32" t="s">
        <v>0</v>
      </c>
      <c r="D56" s="18">
        <v>7</v>
      </c>
      <c r="E56" s="18">
        <v>18</v>
      </c>
      <c r="F56" s="20" t="s">
        <v>27</v>
      </c>
      <c r="G56" s="20" t="s">
        <v>142</v>
      </c>
      <c r="H56" s="20" t="s">
        <v>115</v>
      </c>
      <c r="I56" s="20" t="s">
        <v>170</v>
      </c>
      <c r="J56" s="61"/>
      <c r="K56" s="61"/>
      <c r="L56" s="20"/>
      <c r="M56" s="20"/>
      <c r="N56" s="20"/>
      <c r="O56" s="20"/>
      <c r="P56" s="64">
        <v>8</v>
      </c>
      <c r="Q56" s="16">
        <f t="shared" si="4"/>
        <v>39</v>
      </c>
    </row>
    <row r="57" spans="1:17" ht="16.2" customHeight="1" x14ac:dyDescent="0.3">
      <c r="A57" s="19">
        <v>9</v>
      </c>
      <c r="B57" s="32" t="s">
        <v>76</v>
      </c>
      <c r="C57" s="32" t="s">
        <v>0</v>
      </c>
      <c r="D57" s="18">
        <v>2</v>
      </c>
      <c r="E57" s="18">
        <v>32.4</v>
      </c>
      <c r="F57" s="61"/>
      <c r="G57" s="61"/>
      <c r="H57" s="20"/>
      <c r="I57" s="20"/>
      <c r="J57" s="20"/>
      <c r="K57" s="20"/>
      <c r="L57" s="20"/>
      <c r="M57" s="20"/>
      <c r="N57" s="20"/>
      <c r="O57" s="20"/>
      <c r="P57" s="64">
        <v>9</v>
      </c>
      <c r="Q57" s="16">
        <f t="shared" si="4"/>
        <v>32.4</v>
      </c>
    </row>
    <row r="58" spans="1:17" ht="16.2" customHeight="1" x14ac:dyDescent="0.3">
      <c r="A58" s="19">
        <v>10</v>
      </c>
      <c r="B58" s="32" t="s">
        <v>131</v>
      </c>
      <c r="C58" s="32" t="s">
        <v>0</v>
      </c>
      <c r="D58" s="60"/>
      <c r="E58" s="60"/>
      <c r="F58" s="20" t="s">
        <v>26</v>
      </c>
      <c r="G58" s="20" t="s">
        <v>141</v>
      </c>
      <c r="H58" s="20"/>
      <c r="I58" s="20"/>
      <c r="J58" s="20"/>
      <c r="K58" s="20"/>
      <c r="L58" s="20"/>
      <c r="M58" s="20"/>
      <c r="N58" s="20"/>
      <c r="O58" s="20"/>
      <c r="P58" s="64">
        <v>10</v>
      </c>
      <c r="Q58" s="16">
        <f t="shared" si="4"/>
        <v>29</v>
      </c>
    </row>
    <row r="59" spans="1:17" ht="16.2" customHeight="1" x14ac:dyDescent="0.3">
      <c r="A59" s="19">
        <v>11</v>
      </c>
      <c r="B59" s="32" t="s">
        <v>80</v>
      </c>
      <c r="C59" s="32" t="s">
        <v>0</v>
      </c>
      <c r="D59" s="18">
        <v>8</v>
      </c>
      <c r="E59" s="18">
        <v>13.2</v>
      </c>
      <c r="F59" s="20" t="s">
        <v>31</v>
      </c>
      <c r="G59" s="20" t="s">
        <v>145</v>
      </c>
      <c r="H59" s="20" t="s">
        <v>115</v>
      </c>
      <c r="I59" s="20" t="s">
        <v>170</v>
      </c>
      <c r="J59" s="61"/>
      <c r="K59" s="61"/>
      <c r="L59" s="66"/>
      <c r="M59" s="20"/>
      <c r="N59" s="20"/>
      <c r="O59" s="20"/>
      <c r="P59" s="64">
        <v>11</v>
      </c>
      <c r="Q59" s="16">
        <f t="shared" si="4"/>
        <v>28.2</v>
      </c>
    </row>
    <row r="60" spans="1:17" ht="16.2" customHeight="1" x14ac:dyDescent="0.3">
      <c r="A60" s="19">
        <v>12</v>
      </c>
      <c r="B60" s="32" t="s">
        <v>133</v>
      </c>
      <c r="C60" s="32" t="s">
        <v>138</v>
      </c>
      <c r="D60" s="60"/>
      <c r="E60" s="60"/>
      <c r="F60" s="20" t="s">
        <v>115</v>
      </c>
      <c r="G60" s="20" t="s">
        <v>26</v>
      </c>
      <c r="H60" s="20"/>
      <c r="I60" s="20"/>
      <c r="J60" s="20"/>
      <c r="K60" s="20"/>
      <c r="L60" s="20"/>
      <c r="M60" s="20"/>
      <c r="N60" s="20"/>
      <c r="O60" s="20"/>
      <c r="P60" s="64">
        <v>12</v>
      </c>
      <c r="Q60" s="16">
        <f t="shared" si="4"/>
        <v>2</v>
      </c>
    </row>
    <row r="61" spans="1:17" ht="16.2" customHeight="1" x14ac:dyDescent="0.3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</row>
    <row r="62" spans="1:17" ht="31.95" customHeight="1" x14ac:dyDescent="0.3">
      <c r="A62" s="4"/>
      <c r="B62" s="83" t="s">
        <v>65</v>
      </c>
      <c r="C62" s="84"/>
      <c r="D62" s="74" t="s">
        <v>71</v>
      </c>
      <c r="E62" s="75"/>
      <c r="F62" s="74" t="s">
        <v>72</v>
      </c>
      <c r="G62" s="75"/>
      <c r="H62" s="74" t="s">
        <v>73</v>
      </c>
      <c r="I62" s="75"/>
      <c r="J62" s="76" t="s">
        <v>177</v>
      </c>
      <c r="K62" s="77"/>
      <c r="L62" s="76" t="s">
        <v>176</v>
      </c>
      <c r="M62" s="77"/>
      <c r="N62" s="70" t="s">
        <v>194</v>
      </c>
      <c r="O62" s="71"/>
      <c r="P62" s="72" t="s">
        <v>9</v>
      </c>
      <c r="Q62" s="73"/>
    </row>
    <row r="63" spans="1:17" x14ac:dyDescent="0.3">
      <c r="A63" s="11" t="s">
        <v>8</v>
      </c>
      <c r="B63" s="12" t="s">
        <v>6</v>
      </c>
      <c r="C63" s="12" t="s">
        <v>1</v>
      </c>
      <c r="D63" s="13" t="s">
        <v>2</v>
      </c>
      <c r="E63" s="13" t="s">
        <v>7</v>
      </c>
      <c r="F63" s="13" t="s">
        <v>2</v>
      </c>
      <c r="G63" s="13" t="s">
        <v>7</v>
      </c>
      <c r="H63" s="23" t="s">
        <v>2</v>
      </c>
      <c r="I63" s="23" t="s">
        <v>7</v>
      </c>
      <c r="J63" s="23" t="s">
        <v>2</v>
      </c>
      <c r="K63" s="23" t="s">
        <v>7</v>
      </c>
      <c r="L63" s="27" t="s">
        <v>2</v>
      </c>
      <c r="M63" s="27" t="s">
        <v>7</v>
      </c>
      <c r="N63" s="27" t="s">
        <v>2</v>
      </c>
      <c r="O63" s="27" t="s">
        <v>7</v>
      </c>
      <c r="P63" s="13" t="s">
        <v>2</v>
      </c>
      <c r="Q63" s="13" t="s">
        <v>7</v>
      </c>
    </row>
    <row r="64" spans="1:17" x14ac:dyDescent="0.3">
      <c r="A64" s="5">
        <v>1</v>
      </c>
      <c r="B64" s="33" t="s">
        <v>161</v>
      </c>
      <c r="C64" s="32" t="s">
        <v>125</v>
      </c>
      <c r="D64" s="60"/>
      <c r="E64" s="67"/>
      <c r="F64" s="20"/>
      <c r="G64" s="20"/>
      <c r="H64" s="20"/>
      <c r="I64" s="20"/>
      <c r="J64" s="20" t="s">
        <v>29</v>
      </c>
      <c r="K64" s="20" t="s">
        <v>116</v>
      </c>
      <c r="L64" s="20"/>
      <c r="M64" s="28"/>
      <c r="N64" s="28"/>
      <c r="O64" s="28"/>
      <c r="P64" s="18"/>
      <c r="Q64" s="16">
        <f t="shared" ref="Q64" si="5">+E64+G64+I64+K64+M64+O64</f>
        <v>35</v>
      </c>
    </row>
    <row r="65" spans="1:23" x14ac:dyDescent="0.3">
      <c r="A65" s="5"/>
      <c r="B65" s="33" t="s">
        <v>178</v>
      </c>
      <c r="C65" s="32" t="s">
        <v>179</v>
      </c>
      <c r="D65" s="60"/>
      <c r="E65" s="67"/>
      <c r="F65" s="20"/>
      <c r="G65" s="20"/>
      <c r="H65" s="20"/>
      <c r="I65" s="20"/>
      <c r="J65" s="20"/>
      <c r="K65" s="20"/>
      <c r="L65" s="20"/>
      <c r="M65" s="28"/>
      <c r="N65" s="28"/>
      <c r="O65" s="28"/>
      <c r="P65" s="18"/>
      <c r="Q65" s="16">
        <f t="shared" ref="Q65" si="6">+E65+G65+I65+K65+M65+O65</f>
        <v>0</v>
      </c>
    </row>
    <row r="67" spans="1:23" x14ac:dyDescent="0.3">
      <c r="B67" s="85"/>
      <c r="C67" s="86" t="s">
        <v>216</v>
      </c>
    </row>
    <row r="68" spans="1:23" x14ac:dyDescent="0.3">
      <c r="W68" s="1" t="s">
        <v>59</v>
      </c>
    </row>
  </sheetData>
  <sortState xmlns:xlrd2="http://schemas.microsoft.com/office/spreadsheetml/2017/richdata2" ref="B49:Q60">
    <sortCondition descending="1" ref="Q49:Q60"/>
  </sortState>
  <mergeCells count="49">
    <mergeCell ref="B62:C62"/>
    <mergeCell ref="B3:C3"/>
    <mergeCell ref="B13:C13"/>
    <mergeCell ref="B24:C24"/>
    <mergeCell ref="B29:C29"/>
    <mergeCell ref="B47:C47"/>
    <mergeCell ref="A1:Q2"/>
    <mergeCell ref="P62:Q62"/>
    <mergeCell ref="D62:E62"/>
    <mergeCell ref="F62:G62"/>
    <mergeCell ref="H62:I62"/>
    <mergeCell ref="J62:K62"/>
    <mergeCell ref="L62:M62"/>
    <mergeCell ref="P24:Q24"/>
    <mergeCell ref="D47:E47"/>
    <mergeCell ref="F47:G47"/>
    <mergeCell ref="H47:I47"/>
    <mergeCell ref="J47:K47"/>
    <mergeCell ref="L47:M47"/>
    <mergeCell ref="P47:Q47"/>
    <mergeCell ref="P29:Q29"/>
    <mergeCell ref="P13:Q13"/>
    <mergeCell ref="D3:E3"/>
    <mergeCell ref="F3:G3"/>
    <mergeCell ref="H3:I3"/>
    <mergeCell ref="J3:K3"/>
    <mergeCell ref="L3:M3"/>
    <mergeCell ref="P3:Q3"/>
    <mergeCell ref="D29:E29"/>
    <mergeCell ref="F29:G29"/>
    <mergeCell ref="H29:I29"/>
    <mergeCell ref="J29:K29"/>
    <mergeCell ref="L29:M29"/>
    <mergeCell ref="J13:K13"/>
    <mergeCell ref="L13:M13"/>
    <mergeCell ref="J24:K24"/>
    <mergeCell ref="L24:M24"/>
    <mergeCell ref="D24:E24"/>
    <mergeCell ref="F24:G24"/>
    <mergeCell ref="H24:I24"/>
    <mergeCell ref="D13:E13"/>
    <mergeCell ref="F13:G13"/>
    <mergeCell ref="H13:I13"/>
    <mergeCell ref="N62:O62"/>
    <mergeCell ref="N3:O3"/>
    <mergeCell ref="N13:O13"/>
    <mergeCell ref="N24:O24"/>
    <mergeCell ref="N29:O29"/>
    <mergeCell ref="N47:O47"/>
  </mergeCells>
  <phoneticPr fontId="8" type="noConversion"/>
  <pageMargins left="0.7" right="0.7" top="0.75" bottom="0.75" header="0.3" footer="0.3"/>
  <pageSetup scale="85" orientation="landscape" r:id="rId1"/>
  <rowBreaks count="1" manualBreakCount="1">
    <brk id="46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A75"/>
  <sheetViews>
    <sheetView zoomScaleNormal="100" workbookViewId="0">
      <pane ySplit="2" topLeftCell="A57" activePane="bottomLeft" state="frozen"/>
      <selection pane="bottomLeft" activeCell="B82" sqref="B82"/>
    </sheetView>
  </sheetViews>
  <sheetFormatPr defaultColWidth="9.33203125" defaultRowHeight="14.4" x14ac:dyDescent="0.3"/>
  <cols>
    <col min="1" max="1" width="5.33203125" style="2" customWidth="1"/>
    <col min="2" max="2" width="18.44140625" style="1" bestFit="1" customWidth="1"/>
    <col min="3" max="3" width="17.109375" style="3" bestFit="1" customWidth="1"/>
    <col min="4" max="7" width="7.33203125" style="3" customWidth="1"/>
    <col min="8" max="9" width="7.33203125" style="24" customWidth="1"/>
    <col min="10" max="11" width="7.33203125" style="3" customWidth="1"/>
    <col min="12" max="17" width="7.33203125" style="7" customWidth="1"/>
    <col min="18" max="24" width="9.33203125" style="1"/>
    <col min="25" max="25" width="22.44140625" style="1" bestFit="1" customWidth="1"/>
    <col min="26" max="16384" width="9.33203125" style="1"/>
  </cols>
  <sheetData>
    <row r="1" spans="1:27" x14ac:dyDescent="0.3">
      <c r="A1" s="78" t="s">
        <v>67</v>
      </c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  <c r="Q1" s="78"/>
    </row>
    <row r="2" spans="1:27" ht="18.75" customHeight="1" x14ac:dyDescent="0.3">
      <c r="A2" s="79"/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  <c r="Q2" s="79"/>
    </row>
    <row r="3" spans="1:27" ht="30.45" customHeight="1" x14ac:dyDescent="0.3">
      <c r="A3" s="4"/>
      <c r="B3" s="80" t="s">
        <v>10</v>
      </c>
      <c r="C3" s="81"/>
      <c r="D3" s="74" t="s">
        <v>71</v>
      </c>
      <c r="E3" s="75"/>
      <c r="F3" s="74" t="s">
        <v>72</v>
      </c>
      <c r="G3" s="75"/>
      <c r="H3" s="74" t="s">
        <v>73</v>
      </c>
      <c r="I3" s="75"/>
      <c r="J3" s="76" t="s">
        <v>177</v>
      </c>
      <c r="K3" s="77"/>
      <c r="L3" s="76" t="s">
        <v>176</v>
      </c>
      <c r="M3" s="77"/>
      <c r="N3" s="70" t="s">
        <v>194</v>
      </c>
      <c r="O3" s="71"/>
      <c r="P3" s="72" t="s">
        <v>9</v>
      </c>
      <c r="Q3" s="73"/>
      <c r="AA3" s="6"/>
    </row>
    <row r="4" spans="1:27" x14ac:dyDescent="0.3">
      <c r="A4" s="11" t="s">
        <v>8</v>
      </c>
      <c r="B4" s="12" t="s">
        <v>42</v>
      </c>
      <c r="C4" s="12" t="s">
        <v>1</v>
      </c>
      <c r="D4" s="13" t="s">
        <v>2</v>
      </c>
      <c r="E4" s="13" t="s">
        <v>7</v>
      </c>
      <c r="F4" s="13" t="s">
        <v>2</v>
      </c>
      <c r="G4" s="13" t="s">
        <v>7</v>
      </c>
      <c r="H4" s="23" t="s">
        <v>2</v>
      </c>
      <c r="I4" s="23" t="s">
        <v>7</v>
      </c>
      <c r="J4" s="13" t="s">
        <v>2</v>
      </c>
      <c r="K4" s="13" t="s">
        <v>7</v>
      </c>
      <c r="L4" s="13" t="s">
        <v>2</v>
      </c>
      <c r="M4" s="13" t="s">
        <v>7</v>
      </c>
      <c r="N4" s="27" t="s">
        <v>2</v>
      </c>
      <c r="O4" s="27" t="s">
        <v>7</v>
      </c>
      <c r="P4" s="13" t="s">
        <v>2</v>
      </c>
      <c r="Q4" s="13" t="s">
        <v>7</v>
      </c>
      <c r="AA4" s="6"/>
    </row>
    <row r="5" spans="1:27" ht="16.2" customHeight="1" x14ac:dyDescent="0.3">
      <c r="A5" s="5">
        <v>1</v>
      </c>
      <c r="B5" s="32" t="s">
        <v>110</v>
      </c>
      <c r="C5" s="32" t="s">
        <v>44</v>
      </c>
      <c r="D5" s="60"/>
      <c r="E5" s="60"/>
      <c r="F5" s="18">
        <v>4</v>
      </c>
      <c r="G5" s="20" t="s">
        <v>119</v>
      </c>
      <c r="H5" s="20" t="s">
        <v>27</v>
      </c>
      <c r="I5" s="20" t="s">
        <v>118</v>
      </c>
      <c r="J5" s="20" t="s">
        <v>26</v>
      </c>
      <c r="K5" s="20" t="s">
        <v>141</v>
      </c>
      <c r="L5" s="20" t="s">
        <v>115</v>
      </c>
      <c r="M5" s="20" t="s">
        <v>170</v>
      </c>
      <c r="N5" s="28" t="s">
        <v>26</v>
      </c>
      <c r="O5" s="28" t="s">
        <v>192</v>
      </c>
      <c r="P5" s="5">
        <v>1</v>
      </c>
      <c r="Q5" s="16">
        <f t="shared" ref="Q5:Q11" si="0">+E5+G5+I5+K5+M5+O5</f>
        <v>116</v>
      </c>
      <c r="AA5" s="6"/>
    </row>
    <row r="6" spans="1:27" ht="16.2" customHeight="1" x14ac:dyDescent="0.3">
      <c r="A6" s="5">
        <v>2</v>
      </c>
      <c r="B6" s="32" t="s">
        <v>60</v>
      </c>
      <c r="C6" s="32" t="s">
        <v>57</v>
      </c>
      <c r="D6" s="18">
        <v>1</v>
      </c>
      <c r="E6" s="18">
        <v>42</v>
      </c>
      <c r="F6" s="18">
        <v>1</v>
      </c>
      <c r="G6" s="20" t="s">
        <v>116</v>
      </c>
      <c r="H6" s="61"/>
      <c r="I6" s="61"/>
      <c r="J6" s="20" t="s">
        <v>115</v>
      </c>
      <c r="K6" s="20" t="s">
        <v>170</v>
      </c>
      <c r="L6" s="28"/>
      <c r="M6" s="28"/>
      <c r="N6" s="28" t="s">
        <v>27</v>
      </c>
      <c r="O6" s="28" t="s">
        <v>193</v>
      </c>
      <c r="P6" s="5">
        <v>2</v>
      </c>
      <c r="Q6" s="16">
        <f t="shared" si="0"/>
        <v>113</v>
      </c>
      <c r="AA6" s="6"/>
    </row>
    <row r="7" spans="1:27" ht="16.2" customHeight="1" x14ac:dyDescent="0.3">
      <c r="A7" s="5">
        <v>3</v>
      </c>
      <c r="B7" s="32" t="s">
        <v>111</v>
      </c>
      <c r="C7" s="32" t="s">
        <v>114</v>
      </c>
      <c r="D7" s="62"/>
      <c r="E7" s="62"/>
      <c r="F7" s="18" t="s">
        <v>115</v>
      </c>
      <c r="G7" s="18">
        <v>0</v>
      </c>
      <c r="H7" s="20" t="s">
        <v>28</v>
      </c>
      <c r="I7" s="20" t="s">
        <v>118</v>
      </c>
      <c r="J7" s="20" t="s">
        <v>115</v>
      </c>
      <c r="K7" s="20" t="s">
        <v>170</v>
      </c>
      <c r="L7" s="28" t="s">
        <v>29</v>
      </c>
      <c r="M7" s="28" t="s">
        <v>116</v>
      </c>
      <c r="N7" s="28" t="s">
        <v>29</v>
      </c>
      <c r="O7" s="28" t="s">
        <v>191</v>
      </c>
      <c r="P7" s="5">
        <v>3</v>
      </c>
      <c r="Q7" s="16">
        <f t="shared" si="0"/>
        <v>110.5</v>
      </c>
      <c r="AA7" s="6"/>
    </row>
    <row r="8" spans="1:27" ht="16.2" customHeight="1" x14ac:dyDescent="0.3">
      <c r="A8" s="5">
        <v>4</v>
      </c>
      <c r="B8" s="32" t="s">
        <v>108</v>
      </c>
      <c r="C8" s="32" t="s">
        <v>113</v>
      </c>
      <c r="D8" s="60"/>
      <c r="E8" s="60"/>
      <c r="F8" s="18">
        <v>2</v>
      </c>
      <c r="G8" s="20" t="s">
        <v>117</v>
      </c>
      <c r="H8" s="20" t="s">
        <v>115</v>
      </c>
      <c r="I8" s="20" t="s">
        <v>170</v>
      </c>
      <c r="J8" s="20" t="s">
        <v>29</v>
      </c>
      <c r="K8" s="20" t="s">
        <v>140</v>
      </c>
      <c r="L8" s="28" t="s">
        <v>26</v>
      </c>
      <c r="M8" s="28" t="s">
        <v>117</v>
      </c>
      <c r="N8" s="20" t="s">
        <v>115</v>
      </c>
      <c r="O8" s="20" t="s">
        <v>170</v>
      </c>
      <c r="P8" s="5">
        <v>4</v>
      </c>
      <c r="Q8" s="16">
        <f t="shared" si="0"/>
        <v>90</v>
      </c>
      <c r="AA8" s="6"/>
    </row>
    <row r="9" spans="1:27" ht="16.2" customHeight="1" x14ac:dyDescent="0.3">
      <c r="A9" s="5">
        <v>5</v>
      </c>
      <c r="B9" s="32" t="s">
        <v>109</v>
      </c>
      <c r="C9" s="32" t="s">
        <v>3</v>
      </c>
      <c r="D9" s="60"/>
      <c r="E9" s="60"/>
      <c r="F9" s="18">
        <v>3</v>
      </c>
      <c r="G9" s="20" t="s">
        <v>118</v>
      </c>
      <c r="H9" s="20" t="s">
        <v>26</v>
      </c>
      <c r="I9" s="20" t="s">
        <v>171</v>
      </c>
      <c r="J9" s="20" t="s">
        <v>115</v>
      </c>
      <c r="K9" s="20" t="s">
        <v>170</v>
      </c>
      <c r="L9" s="28"/>
      <c r="M9" s="28"/>
      <c r="N9" s="28"/>
      <c r="O9" s="28"/>
      <c r="P9" s="5">
        <v>5</v>
      </c>
      <c r="Q9" s="16">
        <f t="shared" si="0"/>
        <v>50</v>
      </c>
      <c r="AA9" s="6"/>
    </row>
    <row r="10" spans="1:27" ht="16.2" customHeight="1" x14ac:dyDescent="0.3">
      <c r="A10" s="5">
        <v>6</v>
      </c>
      <c r="B10" s="32" t="s">
        <v>167</v>
      </c>
      <c r="C10" s="32" t="s">
        <v>3</v>
      </c>
      <c r="D10" s="60"/>
      <c r="E10" s="60"/>
      <c r="F10" s="18"/>
      <c r="G10" s="20"/>
      <c r="H10" s="20" t="s">
        <v>29</v>
      </c>
      <c r="I10" s="20" t="s">
        <v>116</v>
      </c>
      <c r="J10" s="20"/>
      <c r="K10" s="20"/>
      <c r="L10" s="28"/>
      <c r="M10" s="28"/>
      <c r="N10" s="28"/>
      <c r="O10" s="28"/>
      <c r="P10" s="5">
        <v>6</v>
      </c>
      <c r="Q10" s="16">
        <f t="shared" si="0"/>
        <v>35</v>
      </c>
      <c r="AA10" s="6"/>
    </row>
    <row r="11" spans="1:27" ht="16.2" customHeight="1" x14ac:dyDescent="0.3">
      <c r="A11" s="5"/>
      <c r="B11" s="32" t="s">
        <v>112</v>
      </c>
      <c r="C11" s="32" t="s">
        <v>114</v>
      </c>
      <c r="D11" s="62"/>
      <c r="E11" s="62"/>
      <c r="F11" s="18" t="s">
        <v>115</v>
      </c>
      <c r="G11" s="18">
        <v>0</v>
      </c>
      <c r="H11" s="20"/>
      <c r="I11" s="20"/>
      <c r="J11" s="20"/>
      <c r="K11" s="20"/>
      <c r="L11" s="28"/>
      <c r="M11" s="28"/>
      <c r="N11" s="28"/>
      <c r="O11" s="28"/>
      <c r="P11" s="5"/>
      <c r="Q11" s="16">
        <f t="shared" si="0"/>
        <v>0</v>
      </c>
      <c r="AA11" s="6"/>
    </row>
    <row r="12" spans="1:27" ht="16.2" customHeight="1" x14ac:dyDescent="0.3">
      <c r="A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</row>
    <row r="13" spans="1:27" ht="30" customHeight="1" x14ac:dyDescent="0.3">
      <c r="A13" s="4"/>
      <c r="B13" s="80" t="s">
        <v>13</v>
      </c>
      <c r="C13" s="81"/>
      <c r="D13" s="74" t="s">
        <v>71</v>
      </c>
      <c r="E13" s="75"/>
      <c r="F13" s="74" t="s">
        <v>72</v>
      </c>
      <c r="G13" s="75"/>
      <c r="H13" s="74" t="s">
        <v>73</v>
      </c>
      <c r="I13" s="75"/>
      <c r="J13" s="76" t="s">
        <v>177</v>
      </c>
      <c r="K13" s="77"/>
      <c r="L13" s="76" t="s">
        <v>176</v>
      </c>
      <c r="M13" s="77"/>
      <c r="N13" s="70" t="s">
        <v>194</v>
      </c>
      <c r="O13" s="71"/>
      <c r="P13" s="72" t="s">
        <v>9</v>
      </c>
      <c r="Q13" s="73"/>
      <c r="AA13" s="6"/>
    </row>
    <row r="14" spans="1:27" x14ac:dyDescent="0.3">
      <c r="A14" s="11" t="s">
        <v>8</v>
      </c>
      <c r="B14" s="12" t="s">
        <v>42</v>
      </c>
      <c r="C14" s="12" t="s">
        <v>1</v>
      </c>
      <c r="D14" s="13" t="s">
        <v>2</v>
      </c>
      <c r="E14" s="13" t="s">
        <v>7</v>
      </c>
      <c r="F14" s="13" t="s">
        <v>2</v>
      </c>
      <c r="G14" s="13" t="s">
        <v>7</v>
      </c>
      <c r="H14" s="23" t="s">
        <v>2</v>
      </c>
      <c r="I14" s="23" t="s">
        <v>7</v>
      </c>
      <c r="J14" s="13" t="s">
        <v>2</v>
      </c>
      <c r="K14" s="13" t="s">
        <v>7</v>
      </c>
      <c r="L14" s="13" t="s">
        <v>2</v>
      </c>
      <c r="M14" s="13" t="s">
        <v>7</v>
      </c>
      <c r="N14" s="27" t="s">
        <v>2</v>
      </c>
      <c r="O14" s="27" t="s">
        <v>7</v>
      </c>
      <c r="P14" s="13" t="s">
        <v>2</v>
      </c>
      <c r="Q14" s="13" t="s">
        <v>7</v>
      </c>
      <c r="AA14" s="6"/>
    </row>
    <row r="15" spans="1:27" ht="16.2" customHeight="1" x14ac:dyDescent="0.3">
      <c r="A15" s="5">
        <v>1</v>
      </c>
      <c r="B15" s="32" t="s">
        <v>122</v>
      </c>
      <c r="C15" s="32" t="s">
        <v>126</v>
      </c>
      <c r="D15" s="60"/>
      <c r="E15" s="60"/>
      <c r="F15" s="20" t="s">
        <v>26</v>
      </c>
      <c r="G15" s="20" t="s">
        <v>117</v>
      </c>
      <c r="H15" s="20" t="s">
        <v>28</v>
      </c>
      <c r="I15" s="20" t="s">
        <v>142</v>
      </c>
      <c r="J15" s="20" t="s">
        <v>27</v>
      </c>
      <c r="K15" s="20" t="s">
        <v>127</v>
      </c>
      <c r="L15" s="20" t="s">
        <v>29</v>
      </c>
      <c r="M15" s="20" t="s">
        <v>116</v>
      </c>
      <c r="N15" s="28" t="s">
        <v>27</v>
      </c>
      <c r="O15" s="28" t="s">
        <v>193</v>
      </c>
      <c r="P15" s="5">
        <v>1</v>
      </c>
      <c r="Q15" s="16">
        <f t="shared" ref="Q15:Q23" si="1">+E15+G15+I15+K15+M15+O15</f>
        <v>144</v>
      </c>
      <c r="AA15" s="6"/>
    </row>
    <row r="16" spans="1:27" ht="16.2" customHeight="1" x14ac:dyDescent="0.3">
      <c r="A16" s="5">
        <v>2</v>
      </c>
      <c r="B16" s="32" t="s">
        <v>166</v>
      </c>
      <c r="C16" s="32" t="s">
        <v>125</v>
      </c>
      <c r="D16" s="60"/>
      <c r="E16" s="60"/>
      <c r="F16" s="20"/>
      <c r="G16" s="20"/>
      <c r="H16" s="20" t="s">
        <v>29</v>
      </c>
      <c r="I16" s="20" t="s">
        <v>140</v>
      </c>
      <c r="J16" s="20" t="s">
        <v>29</v>
      </c>
      <c r="K16" s="20" t="s">
        <v>116</v>
      </c>
      <c r="L16" s="28"/>
      <c r="M16" s="28"/>
      <c r="N16" s="28" t="s">
        <v>29</v>
      </c>
      <c r="O16" s="28" t="s">
        <v>191</v>
      </c>
      <c r="P16" s="5">
        <v>2</v>
      </c>
      <c r="Q16" s="16">
        <f t="shared" si="1"/>
        <v>121.5</v>
      </c>
      <c r="AA16" s="6"/>
    </row>
    <row r="17" spans="1:27" ht="16.2" customHeight="1" x14ac:dyDescent="0.3">
      <c r="A17" s="5">
        <v>3</v>
      </c>
      <c r="B17" s="32" t="s">
        <v>12</v>
      </c>
      <c r="C17" s="32" t="s">
        <v>4</v>
      </c>
      <c r="D17" s="18">
        <v>2</v>
      </c>
      <c r="E17" s="18">
        <v>34.799999999999997</v>
      </c>
      <c r="F17" s="20" t="s">
        <v>29</v>
      </c>
      <c r="G17" s="20" t="s">
        <v>116</v>
      </c>
      <c r="H17" s="20" t="s">
        <v>26</v>
      </c>
      <c r="I17" s="20" t="s">
        <v>171</v>
      </c>
      <c r="J17" s="61"/>
      <c r="K17" s="61"/>
      <c r="L17" s="28"/>
      <c r="M17" s="28"/>
      <c r="N17" s="28"/>
      <c r="O17" s="28"/>
      <c r="P17" s="5">
        <v>3</v>
      </c>
      <c r="Q17" s="16">
        <f t="shared" si="1"/>
        <v>96.8</v>
      </c>
      <c r="AA17" s="6"/>
    </row>
    <row r="18" spans="1:27" ht="16.2" customHeight="1" x14ac:dyDescent="0.3">
      <c r="A18" s="5">
        <v>4</v>
      </c>
      <c r="B18" s="32" t="s">
        <v>50</v>
      </c>
      <c r="C18" s="32" t="s">
        <v>44</v>
      </c>
      <c r="D18" s="60"/>
      <c r="E18" s="60"/>
      <c r="F18" s="20"/>
      <c r="G18" s="20"/>
      <c r="H18" s="20" t="s">
        <v>27</v>
      </c>
      <c r="I18" s="20" t="s">
        <v>172</v>
      </c>
      <c r="J18" s="18" t="s">
        <v>115</v>
      </c>
      <c r="K18" s="18">
        <v>0</v>
      </c>
      <c r="L18" s="28"/>
      <c r="M18" s="28"/>
      <c r="N18" s="28" t="s">
        <v>26</v>
      </c>
      <c r="O18" s="28" t="s">
        <v>192</v>
      </c>
      <c r="P18" s="5">
        <v>4</v>
      </c>
      <c r="Q18" s="16">
        <f t="shared" si="1"/>
        <v>68</v>
      </c>
      <c r="AA18" s="6"/>
    </row>
    <row r="19" spans="1:27" ht="16.2" customHeight="1" x14ac:dyDescent="0.3">
      <c r="A19" s="5">
        <v>5</v>
      </c>
      <c r="B19" s="32" t="s">
        <v>168</v>
      </c>
      <c r="C19" s="32" t="s">
        <v>125</v>
      </c>
      <c r="D19" s="60"/>
      <c r="E19" s="60"/>
      <c r="F19" s="20"/>
      <c r="G19" s="20"/>
      <c r="H19" s="20" t="s">
        <v>30</v>
      </c>
      <c r="I19" s="20" t="s">
        <v>144</v>
      </c>
      <c r="J19" s="20" t="s">
        <v>26</v>
      </c>
      <c r="K19" s="20" t="s">
        <v>117</v>
      </c>
      <c r="L19" s="28"/>
      <c r="M19" s="28"/>
      <c r="N19" s="28"/>
      <c r="O19" s="28"/>
      <c r="P19" s="5">
        <v>5</v>
      </c>
      <c r="Q19" s="16">
        <f t="shared" si="1"/>
        <v>46</v>
      </c>
      <c r="AA19" s="6"/>
    </row>
    <row r="20" spans="1:27" ht="16.2" customHeight="1" x14ac:dyDescent="0.3">
      <c r="A20" s="5">
        <v>6</v>
      </c>
      <c r="B20" s="32" t="s">
        <v>55</v>
      </c>
      <c r="C20" s="32" t="s">
        <v>44</v>
      </c>
      <c r="D20" s="18">
        <v>1</v>
      </c>
      <c r="E20" s="18">
        <v>40.799999999999997</v>
      </c>
      <c r="F20" s="18" t="s">
        <v>115</v>
      </c>
      <c r="G20" s="18">
        <v>0</v>
      </c>
      <c r="H20" s="61"/>
      <c r="I20" s="61"/>
      <c r="J20" s="20"/>
      <c r="K20" s="20"/>
      <c r="L20" s="28"/>
      <c r="M20" s="28"/>
      <c r="N20" s="28"/>
      <c r="O20" s="28"/>
      <c r="P20" s="5">
        <v>6</v>
      </c>
      <c r="Q20" s="16">
        <f t="shared" si="1"/>
        <v>40.799999999999997</v>
      </c>
      <c r="AA20" s="6"/>
    </row>
    <row r="21" spans="1:27" ht="16.2" customHeight="1" x14ac:dyDescent="0.3">
      <c r="A21" s="5">
        <v>7</v>
      </c>
      <c r="B21" s="32" t="s">
        <v>123</v>
      </c>
      <c r="C21" s="32" t="s">
        <v>95</v>
      </c>
      <c r="D21" s="60"/>
      <c r="E21" s="60"/>
      <c r="F21" s="20" t="s">
        <v>27</v>
      </c>
      <c r="G21" s="20" t="s">
        <v>127</v>
      </c>
      <c r="H21" s="20"/>
      <c r="I21" s="20"/>
      <c r="J21" s="20"/>
      <c r="K21" s="20"/>
      <c r="L21" s="28"/>
      <c r="M21" s="28"/>
      <c r="N21" s="28"/>
      <c r="O21" s="28"/>
      <c r="P21" s="5">
        <v>7</v>
      </c>
      <c r="Q21" s="16">
        <f t="shared" si="1"/>
        <v>24</v>
      </c>
      <c r="AA21" s="6"/>
    </row>
    <row r="22" spans="1:27" ht="16.2" customHeight="1" x14ac:dyDescent="0.3">
      <c r="A22" s="5"/>
      <c r="B22" s="32" t="s">
        <v>180</v>
      </c>
      <c r="C22" s="32" t="s">
        <v>179</v>
      </c>
      <c r="D22" s="60"/>
      <c r="E22" s="60"/>
      <c r="F22" s="20"/>
      <c r="G22" s="20"/>
      <c r="H22" s="20"/>
      <c r="I22" s="20"/>
      <c r="J22" s="18" t="s">
        <v>115</v>
      </c>
      <c r="K22" s="18">
        <v>0</v>
      </c>
      <c r="L22" s="28"/>
      <c r="M22" s="28"/>
      <c r="N22" s="28"/>
      <c r="O22" s="28"/>
      <c r="P22" s="5"/>
      <c r="Q22" s="16">
        <f t="shared" si="1"/>
        <v>0</v>
      </c>
      <c r="AA22" s="6"/>
    </row>
    <row r="23" spans="1:27" ht="16.2" customHeight="1" x14ac:dyDescent="0.3">
      <c r="A23" s="5"/>
      <c r="B23" s="32" t="s">
        <v>124</v>
      </c>
      <c r="C23" s="32" t="s">
        <v>125</v>
      </c>
      <c r="D23" s="60"/>
      <c r="E23" s="60"/>
      <c r="F23" s="18" t="s">
        <v>115</v>
      </c>
      <c r="G23" s="18">
        <v>0</v>
      </c>
      <c r="H23" s="20"/>
      <c r="I23" s="20"/>
      <c r="J23" s="20"/>
      <c r="K23" s="20"/>
      <c r="L23" s="28"/>
      <c r="M23" s="28"/>
      <c r="N23" s="28"/>
      <c r="O23" s="28"/>
      <c r="P23" s="5"/>
      <c r="Q23" s="16">
        <f t="shared" si="1"/>
        <v>0</v>
      </c>
      <c r="AA23" s="6"/>
    </row>
    <row r="24" spans="1:27" ht="16.2" customHeight="1" x14ac:dyDescent="0.3">
      <c r="A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AA24" s="6"/>
    </row>
    <row r="25" spans="1:27" ht="30.45" customHeight="1" x14ac:dyDescent="0.3">
      <c r="A25" s="4"/>
      <c r="B25" s="83" t="s">
        <v>14</v>
      </c>
      <c r="C25" s="84"/>
      <c r="D25" s="74" t="s">
        <v>71</v>
      </c>
      <c r="E25" s="75"/>
      <c r="F25" s="74" t="s">
        <v>72</v>
      </c>
      <c r="G25" s="75"/>
      <c r="H25" s="74" t="s">
        <v>73</v>
      </c>
      <c r="I25" s="75"/>
      <c r="J25" s="76" t="s">
        <v>177</v>
      </c>
      <c r="K25" s="77"/>
      <c r="L25" s="76" t="s">
        <v>176</v>
      </c>
      <c r="M25" s="77"/>
      <c r="N25" s="70" t="s">
        <v>194</v>
      </c>
      <c r="O25" s="71"/>
      <c r="P25" s="72" t="s">
        <v>9</v>
      </c>
      <c r="Q25" s="73"/>
      <c r="AA25" s="6"/>
    </row>
    <row r="26" spans="1:27" x14ac:dyDescent="0.3">
      <c r="A26" s="11" t="s">
        <v>8</v>
      </c>
      <c r="B26" s="12" t="s">
        <v>42</v>
      </c>
      <c r="C26" s="12" t="s">
        <v>1</v>
      </c>
      <c r="D26" s="13" t="s">
        <v>2</v>
      </c>
      <c r="E26" s="13" t="s">
        <v>7</v>
      </c>
      <c r="F26" s="13" t="s">
        <v>2</v>
      </c>
      <c r="G26" s="13" t="s">
        <v>7</v>
      </c>
      <c r="H26" s="23" t="s">
        <v>2</v>
      </c>
      <c r="I26" s="23" t="s">
        <v>7</v>
      </c>
      <c r="J26" s="13" t="s">
        <v>2</v>
      </c>
      <c r="K26" s="13" t="s">
        <v>7</v>
      </c>
      <c r="L26" s="13" t="s">
        <v>2</v>
      </c>
      <c r="M26" s="13" t="s">
        <v>7</v>
      </c>
      <c r="N26" s="27" t="s">
        <v>2</v>
      </c>
      <c r="O26" s="27" t="s">
        <v>7</v>
      </c>
      <c r="P26" s="13" t="s">
        <v>2</v>
      </c>
      <c r="Q26" s="13" t="s">
        <v>7</v>
      </c>
      <c r="AA26" s="6"/>
    </row>
    <row r="27" spans="1:27" ht="15.6" customHeight="1" x14ac:dyDescent="0.3">
      <c r="A27" s="19">
        <v>1</v>
      </c>
      <c r="B27" s="33" t="s">
        <v>61</v>
      </c>
      <c r="C27" s="17" t="s">
        <v>43</v>
      </c>
      <c r="D27" s="18">
        <v>1</v>
      </c>
      <c r="E27" s="18">
        <v>42</v>
      </c>
      <c r="F27" s="61"/>
      <c r="G27" s="61"/>
      <c r="H27" s="20"/>
      <c r="I27" s="20"/>
      <c r="J27" s="20"/>
      <c r="K27" s="20"/>
      <c r="L27" s="28"/>
      <c r="M27" s="28"/>
      <c r="N27" s="42"/>
      <c r="O27" s="42"/>
      <c r="P27" s="19">
        <v>1</v>
      </c>
      <c r="Q27" s="16">
        <f>+E27+G27+I27+K27+M27+O27</f>
        <v>42</v>
      </c>
      <c r="AA27" s="6"/>
    </row>
    <row r="28" spans="1:27" ht="15.6" customHeight="1" x14ac:dyDescent="0.3">
      <c r="A28" s="19">
        <v>2</v>
      </c>
      <c r="B28" s="33" t="s">
        <v>181</v>
      </c>
      <c r="C28" s="17" t="s">
        <v>43</v>
      </c>
      <c r="D28" s="60"/>
      <c r="E28" s="60"/>
      <c r="F28" s="20"/>
      <c r="G28" s="20"/>
      <c r="H28" s="20"/>
      <c r="I28" s="20"/>
      <c r="J28" s="20" t="s">
        <v>29</v>
      </c>
      <c r="K28" s="20" t="s">
        <v>116</v>
      </c>
      <c r="L28" s="28"/>
      <c r="M28" s="28"/>
      <c r="N28" s="42"/>
      <c r="O28" s="42"/>
      <c r="P28" s="19">
        <v>2</v>
      </c>
      <c r="Q28" s="16">
        <f>+E28+G28+I28+K28+M28+O28</f>
        <v>35</v>
      </c>
      <c r="AA28" s="6"/>
    </row>
    <row r="29" spans="1:27" ht="15.6" customHeight="1" x14ac:dyDescent="0.3">
      <c r="A29" s="19">
        <v>3</v>
      </c>
      <c r="B29" s="33" t="s">
        <v>129</v>
      </c>
      <c r="C29" s="17" t="s">
        <v>43</v>
      </c>
      <c r="D29" s="60"/>
      <c r="E29" s="60"/>
      <c r="F29" s="20" t="s">
        <v>130</v>
      </c>
      <c r="G29" s="20" t="s">
        <v>30</v>
      </c>
      <c r="H29" s="20"/>
      <c r="I29" s="20"/>
      <c r="J29" s="20"/>
      <c r="K29" s="20"/>
      <c r="L29" s="28"/>
      <c r="M29" s="28"/>
      <c r="N29" s="42"/>
      <c r="O29" s="42"/>
      <c r="P29" s="19">
        <v>3</v>
      </c>
      <c r="Q29" s="16">
        <f>+E29+G29+I29+K29+M29+O29</f>
        <v>5</v>
      </c>
      <c r="AA29" s="6"/>
    </row>
    <row r="30" spans="1:27" ht="16.2" customHeight="1" x14ac:dyDescent="0.3">
      <c r="A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AA30" s="6"/>
    </row>
    <row r="31" spans="1:27" ht="36.450000000000003" customHeight="1" x14ac:dyDescent="0.3">
      <c r="A31" s="4"/>
      <c r="B31" s="80" t="s">
        <v>16</v>
      </c>
      <c r="C31" s="81"/>
      <c r="D31" s="74" t="s">
        <v>71</v>
      </c>
      <c r="E31" s="75"/>
      <c r="F31" s="74" t="s">
        <v>72</v>
      </c>
      <c r="G31" s="75"/>
      <c r="H31" s="74" t="s">
        <v>73</v>
      </c>
      <c r="I31" s="75"/>
      <c r="J31" s="76" t="s">
        <v>177</v>
      </c>
      <c r="K31" s="77"/>
      <c r="L31" s="76" t="s">
        <v>176</v>
      </c>
      <c r="M31" s="77"/>
      <c r="N31" s="70" t="s">
        <v>194</v>
      </c>
      <c r="O31" s="71"/>
      <c r="P31" s="72" t="s">
        <v>9</v>
      </c>
      <c r="Q31" s="73"/>
    </row>
    <row r="32" spans="1:27" ht="17.25" customHeight="1" x14ac:dyDescent="0.3">
      <c r="A32" s="11" t="s">
        <v>8</v>
      </c>
      <c r="B32" s="12" t="s">
        <v>42</v>
      </c>
      <c r="C32" s="12" t="s">
        <v>1</v>
      </c>
      <c r="D32" s="13" t="s">
        <v>2</v>
      </c>
      <c r="E32" s="13" t="s">
        <v>7</v>
      </c>
      <c r="F32" s="13" t="s">
        <v>2</v>
      </c>
      <c r="G32" s="13" t="s">
        <v>7</v>
      </c>
      <c r="H32" s="23" t="s">
        <v>2</v>
      </c>
      <c r="I32" s="23" t="s">
        <v>7</v>
      </c>
      <c r="J32" s="13" t="s">
        <v>2</v>
      </c>
      <c r="K32" s="13" t="s">
        <v>7</v>
      </c>
      <c r="L32" s="13" t="s">
        <v>2</v>
      </c>
      <c r="M32" s="13" t="s">
        <v>7</v>
      </c>
      <c r="N32" s="27" t="s">
        <v>2</v>
      </c>
      <c r="O32" s="27" t="s">
        <v>7</v>
      </c>
      <c r="P32" s="13" t="s">
        <v>2</v>
      </c>
      <c r="Q32" s="13" t="s">
        <v>7</v>
      </c>
      <c r="AA32" s="6"/>
    </row>
    <row r="33" spans="1:17" ht="16.2" customHeight="1" x14ac:dyDescent="0.3">
      <c r="A33" s="5">
        <v>1</v>
      </c>
      <c r="B33" s="32" t="s">
        <v>147</v>
      </c>
      <c r="C33" s="32" t="s">
        <v>91</v>
      </c>
      <c r="D33" s="60"/>
      <c r="E33" s="60"/>
      <c r="F33" s="20" t="s">
        <v>26</v>
      </c>
      <c r="G33" s="20" t="s">
        <v>141</v>
      </c>
      <c r="H33" s="20" t="s">
        <v>29</v>
      </c>
      <c r="I33" s="20" t="s">
        <v>116</v>
      </c>
      <c r="J33" s="20" t="s">
        <v>29</v>
      </c>
      <c r="K33" s="20" t="s">
        <v>116</v>
      </c>
      <c r="L33" s="20" t="s">
        <v>29</v>
      </c>
      <c r="M33" s="20" t="s">
        <v>116</v>
      </c>
      <c r="N33" s="37">
        <v>1</v>
      </c>
      <c r="O33" s="37">
        <v>52.5</v>
      </c>
      <c r="P33" s="16">
        <v>1</v>
      </c>
      <c r="Q33" s="16">
        <f t="shared" ref="Q33:Q54" si="2">+E33+G33+I33+K33+M33+O33</f>
        <v>186.5</v>
      </c>
    </row>
    <row r="34" spans="1:17" ht="16.2" customHeight="1" x14ac:dyDescent="0.3">
      <c r="A34" s="5">
        <v>2</v>
      </c>
      <c r="B34" s="32" t="s">
        <v>49</v>
      </c>
      <c r="C34" s="32" t="s">
        <v>92</v>
      </c>
      <c r="D34" s="18">
        <v>3</v>
      </c>
      <c r="E34" s="18">
        <v>28.8</v>
      </c>
      <c r="F34" s="20" t="s">
        <v>30</v>
      </c>
      <c r="G34" s="20" t="s">
        <v>144</v>
      </c>
      <c r="H34" s="20" t="s">
        <v>27</v>
      </c>
      <c r="I34" s="20" t="s">
        <v>127</v>
      </c>
      <c r="J34" s="20" t="s">
        <v>27</v>
      </c>
      <c r="K34" s="20" t="s">
        <v>127</v>
      </c>
      <c r="L34" s="61" t="s">
        <v>115</v>
      </c>
      <c r="M34" s="61" t="s">
        <v>170</v>
      </c>
      <c r="N34" s="20" t="s">
        <v>27</v>
      </c>
      <c r="O34" s="20" t="s">
        <v>193</v>
      </c>
      <c r="P34" s="16">
        <v>2</v>
      </c>
      <c r="Q34" s="16">
        <f t="shared" si="2"/>
        <v>130.80000000000001</v>
      </c>
    </row>
    <row r="35" spans="1:17" ht="16.2" customHeight="1" x14ac:dyDescent="0.3">
      <c r="A35" s="5">
        <v>3</v>
      </c>
      <c r="B35" s="32" t="s">
        <v>149</v>
      </c>
      <c r="C35" s="32" t="s">
        <v>96</v>
      </c>
      <c r="D35" s="60"/>
      <c r="E35" s="60"/>
      <c r="F35" s="20" t="s">
        <v>28</v>
      </c>
      <c r="G35" s="20" t="s">
        <v>142</v>
      </c>
      <c r="H35" s="20" t="s">
        <v>26</v>
      </c>
      <c r="I35" s="20" t="s">
        <v>117</v>
      </c>
      <c r="J35" s="20" t="s">
        <v>26</v>
      </c>
      <c r="K35" s="20" t="s">
        <v>117</v>
      </c>
      <c r="L35" s="35"/>
      <c r="M35" s="35"/>
      <c r="N35" s="35"/>
      <c r="O35" s="35"/>
      <c r="P35" s="16">
        <v>3</v>
      </c>
      <c r="Q35" s="16">
        <f t="shared" si="2"/>
        <v>77</v>
      </c>
    </row>
    <row r="36" spans="1:17" ht="16.2" customHeight="1" x14ac:dyDescent="0.3">
      <c r="A36" s="5">
        <v>4</v>
      </c>
      <c r="B36" s="32" t="s">
        <v>154</v>
      </c>
      <c r="C36" s="32" t="s">
        <v>155</v>
      </c>
      <c r="D36" s="60"/>
      <c r="E36" s="60"/>
      <c r="F36" s="20" t="s">
        <v>33</v>
      </c>
      <c r="G36" s="20" t="s">
        <v>157</v>
      </c>
      <c r="H36" s="20" t="s">
        <v>30</v>
      </c>
      <c r="I36" s="20" t="s">
        <v>144</v>
      </c>
      <c r="J36" s="22">
        <v>5</v>
      </c>
      <c r="K36" s="22">
        <v>18</v>
      </c>
      <c r="L36" s="28" t="s">
        <v>27</v>
      </c>
      <c r="M36" s="28" t="s">
        <v>127</v>
      </c>
      <c r="N36" s="20" t="s">
        <v>115</v>
      </c>
      <c r="O36" s="20" t="s">
        <v>170</v>
      </c>
      <c r="P36" s="16">
        <v>4</v>
      </c>
      <c r="Q36" s="16">
        <f t="shared" si="2"/>
        <v>71</v>
      </c>
    </row>
    <row r="37" spans="1:17" ht="16.2" customHeight="1" x14ac:dyDescent="0.3">
      <c r="A37" s="5">
        <v>5</v>
      </c>
      <c r="B37" s="32" t="s">
        <v>51</v>
      </c>
      <c r="C37" s="32" t="s">
        <v>93</v>
      </c>
      <c r="D37" s="18">
        <v>1</v>
      </c>
      <c r="E37" s="18">
        <v>42</v>
      </c>
      <c r="F37" s="61"/>
      <c r="G37" s="61"/>
      <c r="H37" s="20"/>
      <c r="I37" s="20"/>
      <c r="J37" s="22"/>
      <c r="K37" s="22"/>
      <c r="L37" s="28"/>
      <c r="M37" s="28"/>
      <c r="N37" s="20"/>
      <c r="O37" s="20"/>
      <c r="P37" s="16" t="s">
        <v>198</v>
      </c>
      <c r="Q37" s="16">
        <f t="shared" si="2"/>
        <v>42</v>
      </c>
    </row>
    <row r="38" spans="1:17" ht="16.2" customHeight="1" x14ac:dyDescent="0.3">
      <c r="A38" s="5">
        <v>6</v>
      </c>
      <c r="B38" s="32" t="s">
        <v>195</v>
      </c>
      <c r="C38" s="32" t="s">
        <v>96</v>
      </c>
      <c r="D38" s="60"/>
      <c r="E38" s="60"/>
      <c r="F38" s="20"/>
      <c r="G38" s="20"/>
      <c r="H38" s="20"/>
      <c r="I38" s="20"/>
      <c r="J38" s="22"/>
      <c r="K38" s="22"/>
      <c r="L38" s="36"/>
      <c r="M38" s="36"/>
      <c r="N38" s="28" t="s">
        <v>26</v>
      </c>
      <c r="O38" s="28" t="s">
        <v>192</v>
      </c>
      <c r="P38" s="16" t="s">
        <v>198</v>
      </c>
      <c r="Q38" s="16">
        <f t="shared" si="2"/>
        <v>42</v>
      </c>
    </row>
    <row r="39" spans="1:17" x14ac:dyDescent="0.3">
      <c r="A39" s="5">
        <v>7</v>
      </c>
      <c r="B39" s="45" t="s">
        <v>150</v>
      </c>
      <c r="C39" s="32" t="s">
        <v>94</v>
      </c>
      <c r="D39" s="60"/>
      <c r="E39" s="60"/>
      <c r="F39" s="20" t="s">
        <v>31</v>
      </c>
      <c r="G39" s="20" t="s">
        <v>145</v>
      </c>
      <c r="H39" s="20" t="s">
        <v>28</v>
      </c>
      <c r="I39" s="20" t="s">
        <v>142</v>
      </c>
      <c r="J39" s="20" t="s">
        <v>115</v>
      </c>
      <c r="K39" s="20" t="s">
        <v>170</v>
      </c>
      <c r="L39" s="35"/>
      <c r="M39" s="35"/>
      <c r="N39" s="35"/>
      <c r="O39" s="35"/>
      <c r="P39" s="16">
        <v>7</v>
      </c>
      <c r="Q39" s="16">
        <f t="shared" si="2"/>
        <v>36</v>
      </c>
    </row>
    <row r="40" spans="1:17" x14ac:dyDescent="0.3">
      <c r="A40" s="5">
        <v>8</v>
      </c>
      <c r="B40" s="32" t="s">
        <v>146</v>
      </c>
      <c r="C40" s="32" t="s">
        <v>93</v>
      </c>
      <c r="D40" s="60"/>
      <c r="E40" s="60"/>
      <c r="F40" s="20" t="s">
        <v>29</v>
      </c>
      <c r="G40" s="20" t="s">
        <v>140</v>
      </c>
      <c r="H40" s="20"/>
      <c r="I40" s="20"/>
      <c r="J40" s="22"/>
      <c r="K40" s="22"/>
      <c r="L40" s="35"/>
      <c r="M40" s="35"/>
      <c r="N40" s="35"/>
      <c r="O40" s="35"/>
      <c r="P40" s="16">
        <v>8</v>
      </c>
      <c r="Q40" s="16">
        <f t="shared" si="2"/>
        <v>34</v>
      </c>
    </row>
    <row r="41" spans="1:17" ht="16.2" customHeight="1" x14ac:dyDescent="0.3">
      <c r="A41" s="5">
        <v>9</v>
      </c>
      <c r="B41" s="32" t="s">
        <v>197</v>
      </c>
      <c r="C41" s="32" t="s">
        <v>91</v>
      </c>
      <c r="D41" s="60"/>
      <c r="E41" s="60"/>
      <c r="F41" s="20"/>
      <c r="G41" s="20"/>
      <c r="H41" s="20"/>
      <c r="I41" s="20"/>
      <c r="J41" s="22"/>
      <c r="K41" s="22"/>
      <c r="L41" s="36"/>
      <c r="M41" s="36"/>
      <c r="N41" s="28" t="s">
        <v>28</v>
      </c>
      <c r="O41" s="28" t="s">
        <v>196</v>
      </c>
      <c r="P41" s="16">
        <v>9</v>
      </c>
      <c r="Q41" s="16">
        <f t="shared" si="2"/>
        <v>31.5</v>
      </c>
    </row>
    <row r="42" spans="1:17" ht="16.2" customHeight="1" x14ac:dyDescent="0.3">
      <c r="A42" s="5">
        <v>10</v>
      </c>
      <c r="B42" s="32" t="s">
        <v>66</v>
      </c>
      <c r="C42" s="32" t="s">
        <v>3</v>
      </c>
      <c r="D42" s="18">
        <v>2</v>
      </c>
      <c r="E42" s="18">
        <v>31.2</v>
      </c>
      <c r="F42" s="61"/>
      <c r="G42" s="61"/>
      <c r="H42" s="20"/>
      <c r="I42" s="20"/>
      <c r="J42" s="22"/>
      <c r="K42" s="22"/>
      <c r="L42" s="22"/>
      <c r="M42" s="22"/>
      <c r="N42" s="22"/>
      <c r="O42" s="22"/>
      <c r="P42" s="16">
        <v>10</v>
      </c>
      <c r="Q42" s="16">
        <f t="shared" si="2"/>
        <v>31.2</v>
      </c>
    </row>
    <row r="43" spans="1:17" ht="16.2" customHeight="1" x14ac:dyDescent="0.3">
      <c r="A43" s="5">
        <v>11</v>
      </c>
      <c r="B43" s="58" t="s">
        <v>169</v>
      </c>
      <c r="C43" s="32" t="s">
        <v>174</v>
      </c>
      <c r="D43" s="60"/>
      <c r="E43" s="60"/>
      <c r="F43" s="20"/>
      <c r="G43" s="20"/>
      <c r="H43" s="20" t="s">
        <v>31</v>
      </c>
      <c r="I43" s="20" t="s">
        <v>145</v>
      </c>
      <c r="J43" s="20" t="s">
        <v>31</v>
      </c>
      <c r="K43" s="20" t="s">
        <v>145</v>
      </c>
      <c r="L43" s="36"/>
      <c r="M43" s="36"/>
      <c r="N43" s="20" t="s">
        <v>115</v>
      </c>
      <c r="O43" s="20" t="s">
        <v>170</v>
      </c>
      <c r="P43" s="16">
        <v>11</v>
      </c>
      <c r="Q43" s="16">
        <f t="shared" si="2"/>
        <v>30</v>
      </c>
    </row>
    <row r="44" spans="1:17" ht="16.2" customHeight="1" x14ac:dyDescent="0.3">
      <c r="A44" s="5">
        <v>12</v>
      </c>
      <c r="B44" s="32" t="s">
        <v>37</v>
      </c>
      <c r="C44" s="32" t="s">
        <v>96</v>
      </c>
      <c r="D44" s="60"/>
      <c r="E44" s="60"/>
      <c r="F44" s="20"/>
      <c r="G44" s="20"/>
      <c r="H44" s="20"/>
      <c r="I44" s="20"/>
      <c r="J44" s="22"/>
      <c r="K44" s="22"/>
      <c r="L44" s="28" t="s">
        <v>26</v>
      </c>
      <c r="M44" s="28" t="s">
        <v>117</v>
      </c>
      <c r="N44" s="36"/>
      <c r="O44" s="36"/>
      <c r="P44" s="16">
        <v>12</v>
      </c>
      <c r="Q44" s="16">
        <f t="shared" si="2"/>
        <v>28</v>
      </c>
    </row>
    <row r="45" spans="1:17" ht="16.2" customHeight="1" x14ac:dyDescent="0.3">
      <c r="A45" s="5">
        <v>13</v>
      </c>
      <c r="B45" s="32" t="s">
        <v>18</v>
      </c>
      <c r="C45" s="32" t="s">
        <v>22</v>
      </c>
      <c r="D45" s="18">
        <v>4</v>
      </c>
      <c r="E45" s="18">
        <v>27.6</v>
      </c>
      <c r="F45" s="61"/>
      <c r="G45" s="61"/>
      <c r="H45" s="20"/>
      <c r="I45" s="20"/>
      <c r="J45" s="22"/>
      <c r="K45" s="22"/>
      <c r="L45" s="20"/>
      <c r="M45" s="20"/>
      <c r="N45" s="28"/>
      <c r="O45" s="28"/>
      <c r="P45" s="16">
        <v>13</v>
      </c>
      <c r="Q45" s="16">
        <f t="shared" si="2"/>
        <v>27.6</v>
      </c>
    </row>
    <row r="46" spans="1:17" ht="16.2" customHeight="1" x14ac:dyDescent="0.3">
      <c r="A46" s="5">
        <v>14</v>
      </c>
      <c r="B46" s="32" t="s">
        <v>148</v>
      </c>
      <c r="C46" s="32" t="s">
        <v>22</v>
      </c>
      <c r="D46" s="60"/>
      <c r="E46" s="60"/>
      <c r="F46" s="20" t="s">
        <v>27</v>
      </c>
      <c r="G46" s="20" t="s">
        <v>127</v>
      </c>
      <c r="H46" s="20"/>
      <c r="I46" s="20"/>
      <c r="J46" s="22"/>
      <c r="K46" s="22"/>
      <c r="L46" s="35"/>
      <c r="M46" s="35"/>
      <c r="N46" s="35"/>
      <c r="O46" s="35"/>
      <c r="P46" s="16">
        <v>14</v>
      </c>
      <c r="Q46" s="16">
        <f t="shared" si="2"/>
        <v>24</v>
      </c>
    </row>
    <row r="47" spans="1:17" ht="16.2" customHeight="1" x14ac:dyDescent="0.3">
      <c r="A47" s="5">
        <v>15</v>
      </c>
      <c r="B47" s="32" t="s">
        <v>183</v>
      </c>
      <c r="C47" s="32" t="s">
        <v>91</v>
      </c>
      <c r="D47" s="60"/>
      <c r="E47" s="60"/>
      <c r="F47" s="20"/>
      <c r="G47" s="20"/>
      <c r="H47" s="20"/>
      <c r="I47" s="20"/>
      <c r="J47" s="20" t="s">
        <v>28</v>
      </c>
      <c r="K47" s="20" t="s">
        <v>142</v>
      </c>
      <c r="L47" s="20"/>
      <c r="M47" s="20"/>
      <c r="N47" s="28"/>
      <c r="O47" s="28"/>
      <c r="P47" s="16">
        <v>15</v>
      </c>
      <c r="Q47" s="16">
        <f t="shared" si="2"/>
        <v>21</v>
      </c>
    </row>
    <row r="48" spans="1:17" ht="16.2" customHeight="1" x14ac:dyDescent="0.3">
      <c r="A48" s="5">
        <v>16</v>
      </c>
      <c r="B48" s="32" t="s">
        <v>50</v>
      </c>
      <c r="C48" s="32" t="s">
        <v>91</v>
      </c>
      <c r="D48" s="18">
        <v>5</v>
      </c>
      <c r="E48" s="18">
        <v>20.399999999999999</v>
      </c>
      <c r="F48" s="61"/>
      <c r="G48" s="61"/>
      <c r="H48" s="20"/>
      <c r="I48" s="20"/>
      <c r="J48" s="22"/>
      <c r="K48" s="22"/>
      <c r="L48" s="37"/>
      <c r="M48" s="37"/>
      <c r="N48" s="37"/>
      <c r="O48" s="37"/>
      <c r="P48" s="16">
        <v>16</v>
      </c>
      <c r="Q48" s="16">
        <f t="shared" si="2"/>
        <v>20.399999999999999</v>
      </c>
    </row>
    <row r="49" spans="1:27" ht="16.2" customHeight="1" x14ac:dyDescent="0.3">
      <c r="A49" s="5">
        <v>17</v>
      </c>
      <c r="B49" s="32" t="s">
        <v>81</v>
      </c>
      <c r="C49" s="32" t="s">
        <v>94</v>
      </c>
      <c r="D49" s="18">
        <v>6</v>
      </c>
      <c r="E49" s="18">
        <v>19.2</v>
      </c>
      <c r="F49" s="61"/>
      <c r="G49" s="61"/>
      <c r="H49" s="20"/>
      <c r="I49" s="20"/>
      <c r="J49" s="22"/>
      <c r="K49" s="22"/>
      <c r="L49" s="22"/>
      <c r="M49" s="22"/>
      <c r="N49" s="20"/>
      <c r="O49" s="20"/>
      <c r="P49" s="16">
        <v>17</v>
      </c>
      <c r="Q49" s="16">
        <f t="shared" si="2"/>
        <v>19.2</v>
      </c>
    </row>
    <row r="50" spans="1:27" ht="16.2" customHeight="1" x14ac:dyDescent="0.3">
      <c r="A50" s="5">
        <v>18</v>
      </c>
      <c r="B50" s="49" t="s">
        <v>19</v>
      </c>
      <c r="C50" s="32" t="s">
        <v>4</v>
      </c>
      <c r="D50" s="18">
        <v>7</v>
      </c>
      <c r="E50" s="18">
        <v>15.6</v>
      </c>
      <c r="F50" s="61"/>
      <c r="G50" s="61"/>
      <c r="H50" s="20"/>
      <c r="I50" s="20"/>
      <c r="J50" s="22"/>
      <c r="K50" s="22"/>
      <c r="L50" s="28"/>
      <c r="M50" s="28"/>
      <c r="N50" s="20"/>
      <c r="O50" s="20"/>
      <c r="P50" s="16">
        <v>18</v>
      </c>
      <c r="Q50" s="16">
        <f t="shared" si="2"/>
        <v>15.6</v>
      </c>
    </row>
    <row r="51" spans="1:27" ht="16.2" customHeight="1" x14ac:dyDescent="0.3">
      <c r="A51" s="5">
        <v>19</v>
      </c>
      <c r="B51" s="59" t="s">
        <v>48</v>
      </c>
      <c r="C51" s="32" t="s">
        <v>45</v>
      </c>
      <c r="D51" s="18">
        <v>8</v>
      </c>
      <c r="E51" s="18">
        <v>13.2</v>
      </c>
      <c r="F51" s="61"/>
      <c r="G51" s="61"/>
      <c r="H51" s="20"/>
      <c r="I51" s="20"/>
      <c r="J51" s="22"/>
      <c r="K51" s="22"/>
      <c r="L51" s="20"/>
      <c r="M51" s="20"/>
      <c r="N51" s="28"/>
      <c r="O51" s="28"/>
      <c r="P51" s="16">
        <v>19</v>
      </c>
      <c r="Q51" s="16">
        <f t="shared" si="2"/>
        <v>13.2</v>
      </c>
    </row>
    <row r="52" spans="1:27" ht="16.2" customHeight="1" x14ac:dyDescent="0.3">
      <c r="A52" s="5">
        <v>20</v>
      </c>
      <c r="B52" s="32" t="s">
        <v>152</v>
      </c>
      <c r="C52" s="32" t="s">
        <v>4</v>
      </c>
      <c r="D52" s="60"/>
      <c r="E52" s="60"/>
      <c r="F52" s="20" t="s">
        <v>32</v>
      </c>
      <c r="G52" s="20" t="s">
        <v>156</v>
      </c>
      <c r="H52" s="20" t="s">
        <v>115</v>
      </c>
      <c r="I52" s="20" t="s">
        <v>170</v>
      </c>
      <c r="J52" s="22"/>
      <c r="K52" s="22"/>
      <c r="L52" s="35"/>
      <c r="M52" s="35"/>
      <c r="N52" s="35"/>
      <c r="O52" s="35"/>
      <c r="P52" s="16">
        <v>20</v>
      </c>
      <c r="Q52" s="16">
        <f t="shared" si="2"/>
        <v>13</v>
      </c>
    </row>
    <row r="53" spans="1:27" ht="16.2" customHeight="1" x14ac:dyDescent="0.3">
      <c r="A53" s="5">
        <v>21</v>
      </c>
      <c r="B53" s="32" t="s">
        <v>62</v>
      </c>
      <c r="C53" s="32" t="s">
        <v>95</v>
      </c>
      <c r="D53" s="18">
        <v>9</v>
      </c>
      <c r="E53" s="18">
        <v>10.8</v>
      </c>
      <c r="F53" s="61"/>
      <c r="G53" s="61"/>
      <c r="H53" s="20"/>
      <c r="I53" s="20"/>
      <c r="J53" s="22"/>
      <c r="K53" s="22"/>
      <c r="L53" s="36"/>
      <c r="M53" s="36"/>
      <c r="N53" s="36"/>
      <c r="O53" s="36"/>
      <c r="P53" s="16">
        <v>21</v>
      </c>
      <c r="Q53" s="16">
        <f t="shared" si="2"/>
        <v>10.8</v>
      </c>
    </row>
    <row r="54" spans="1:27" ht="16.2" customHeight="1" x14ac:dyDescent="0.3">
      <c r="A54" s="5"/>
      <c r="B54" s="32" t="s">
        <v>86</v>
      </c>
      <c r="C54" s="32" t="s">
        <v>96</v>
      </c>
      <c r="D54" s="18" t="s">
        <v>99</v>
      </c>
      <c r="E54" s="18">
        <v>0</v>
      </c>
      <c r="F54" s="61"/>
      <c r="G54" s="61"/>
      <c r="H54" s="20"/>
      <c r="I54" s="20"/>
      <c r="J54" s="22"/>
      <c r="K54" s="22"/>
      <c r="L54" s="35"/>
      <c r="M54" s="35"/>
      <c r="N54" s="35"/>
      <c r="O54" s="35"/>
      <c r="P54" s="5"/>
      <c r="Q54" s="16">
        <f t="shared" si="2"/>
        <v>0</v>
      </c>
    </row>
    <row r="55" spans="1:27" ht="16.2" customHeight="1" x14ac:dyDescent="0.3">
      <c r="A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</row>
    <row r="56" spans="1:27" ht="28.5" customHeight="1" x14ac:dyDescent="0.3">
      <c r="A56" s="4"/>
      <c r="B56" s="80" t="s">
        <v>24</v>
      </c>
      <c r="C56" s="81"/>
      <c r="D56" s="74" t="s">
        <v>71</v>
      </c>
      <c r="E56" s="75"/>
      <c r="F56" s="74" t="s">
        <v>72</v>
      </c>
      <c r="G56" s="75"/>
      <c r="H56" s="74" t="s">
        <v>73</v>
      </c>
      <c r="I56" s="75"/>
      <c r="J56" s="76" t="s">
        <v>177</v>
      </c>
      <c r="K56" s="77"/>
      <c r="L56" s="76" t="s">
        <v>176</v>
      </c>
      <c r="M56" s="77"/>
      <c r="N56" s="70" t="s">
        <v>194</v>
      </c>
      <c r="O56" s="71"/>
      <c r="P56" s="72" t="s">
        <v>9</v>
      </c>
      <c r="Q56" s="73"/>
    </row>
    <row r="57" spans="1:27" ht="17.25" customHeight="1" x14ac:dyDescent="0.3">
      <c r="A57" s="11" t="s">
        <v>8</v>
      </c>
      <c r="B57" s="12" t="s">
        <v>42</v>
      </c>
      <c r="C57" s="12" t="s">
        <v>1</v>
      </c>
      <c r="D57" s="13" t="s">
        <v>2</v>
      </c>
      <c r="E57" s="13" t="s">
        <v>7</v>
      </c>
      <c r="F57" s="13" t="s">
        <v>2</v>
      </c>
      <c r="G57" s="13" t="s">
        <v>7</v>
      </c>
      <c r="H57" s="23" t="s">
        <v>2</v>
      </c>
      <c r="I57" s="23" t="s">
        <v>7</v>
      </c>
      <c r="J57" s="13" t="s">
        <v>2</v>
      </c>
      <c r="K57" s="13" t="s">
        <v>7</v>
      </c>
      <c r="L57" s="13" t="s">
        <v>2</v>
      </c>
      <c r="M57" s="13" t="s">
        <v>7</v>
      </c>
      <c r="N57" s="27" t="s">
        <v>2</v>
      </c>
      <c r="O57" s="27" t="s">
        <v>7</v>
      </c>
      <c r="P57" s="13" t="s">
        <v>2</v>
      </c>
      <c r="Q57" s="13" t="s">
        <v>7</v>
      </c>
      <c r="AA57" s="6"/>
    </row>
    <row r="58" spans="1:27" ht="16.2" customHeight="1" x14ac:dyDescent="0.3">
      <c r="A58" s="19">
        <v>1</v>
      </c>
      <c r="B58" s="32" t="s">
        <v>47</v>
      </c>
      <c r="C58" s="32" t="s">
        <v>97</v>
      </c>
      <c r="D58" s="18">
        <v>1</v>
      </c>
      <c r="E58" s="18">
        <v>42</v>
      </c>
      <c r="F58" s="20" t="s">
        <v>29</v>
      </c>
      <c r="G58" s="20" t="s">
        <v>140</v>
      </c>
      <c r="H58" s="61" t="s">
        <v>28</v>
      </c>
      <c r="I58" s="61" t="s">
        <v>119</v>
      </c>
      <c r="J58" s="20" t="s">
        <v>29</v>
      </c>
      <c r="K58" s="20" t="s">
        <v>116</v>
      </c>
      <c r="L58" s="20" t="s">
        <v>29</v>
      </c>
      <c r="M58" s="20" t="s">
        <v>116</v>
      </c>
      <c r="N58" s="20" t="s">
        <v>30</v>
      </c>
      <c r="O58" s="20" t="s">
        <v>175</v>
      </c>
      <c r="P58" s="64">
        <v>1</v>
      </c>
      <c r="Q58" s="16" t="s">
        <v>205</v>
      </c>
    </row>
    <row r="59" spans="1:27" ht="16.2" customHeight="1" x14ac:dyDescent="0.3">
      <c r="A59" s="19">
        <v>2</v>
      </c>
      <c r="B59" s="32" t="s">
        <v>54</v>
      </c>
      <c r="C59" s="32" t="s">
        <v>0</v>
      </c>
      <c r="D59" s="18">
        <v>6</v>
      </c>
      <c r="E59" s="18">
        <v>19.2</v>
      </c>
      <c r="F59" s="61" t="s">
        <v>115</v>
      </c>
      <c r="G59" s="61" t="s">
        <v>27</v>
      </c>
      <c r="H59" s="20" t="s">
        <v>26</v>
      </c>
      <c r="I59" s="20" t="s">
        <v>171</v>
      </c>
      <c r="J59" s="20" t="s">
        <v>26</v>
      </c>
      <c r="K59" s="20" t="s">
        <v>171</v>
      </c>
      <c r="L59" s="20" t="s">
        <v>26</v>
      </c>
      <c r="M59" s="20" t="s">
        <v>117</v>
      </c>
      <c r="N59" s="20" t="s">
        <v>26</v>
      </c>
      <c r="O59" s="20" t="s">
        <v>200</v>
      </c>
      <c r="P59" s="64">
        <v>2</v>
      </c>
      <c r="Q59" s="16" t="s">
        <v>204</v>
      </c>
    </row>
    <row r="60" spans="1:27" ht="16.2" customHeight="1" x14ac:dyDescent="0.3">
      <c r="A60" s="19">
        <v>3</v>
      </c>
      <c r="B60" s="32" t="s">
        <v>52</v>
      </c>
      <c r="C60" s="32" t="s">
        <v>46</v>
      </c>
      <c r="D60" s="18">
        <v>4</v>
      </c>
      <c r="E60" s="18">
        <v>22.8</v>
      </c>
      <c r="F60" s="20" t="s">
        <v>30</v>
      </c>
      <c r="G60" s="20" t="s">
        <v>144</v>
      </c>
      <c r="H60" s="20" t="s">
        <v>115</v>
      </c>
      <c r="I60" s="20" t="s">
        <v>170</v>
      </c>
      <c r="J60" s="20" t="s">
        <v>30</v>
      </c>
      <c r="K60" s="20" t="s">
        <v>144</v>
      </c>
      <c r="L60" s="61"/>
      <c r="M60" s="61"/>
      <c r="N60" s="20" t="s">
        <v>27</v>
      </c>
      <c r="O60" s="20" t="s">
        <v>201</v>
      </c>
      <c r="P60" s="64">
        <v>3</v>
      </c>
      <c r="Q60" s="16">
        <f t="shared" ref="Q60:Q72" si="3">+E60+G60+I60+K60+M60+O60</f>
        <v>96.3</v>
      </c>
    </row>
    <row r="61" spans="1:27" ht="16.2" customHeight="1" x14ac:dyDescent="0.3">
      <c r="A61" s="19">
        <v>4</v>
      </c>
      <c r="B61" s="32" t="s">
        <v>137</v>
      </c>
      <c r="C61" s="32" t="s">
        <v>139</v>
      </c>
      <c r="D61" s="65"/>
      <c r="E61" s="65"/>
      <c r="F61" s="18" t="s">
        <v>115</v>
      </c>
      <c r="G61" s="18">
        <v>0</v>
      </c>
      <c r="H61" s="16" t="s">
        <v>29</v>
      </c>
      <c r="I61" s="16" t="s">
        <v>140</v>
      </c>
      <c r="J61" s="47"/>
      <c r="K61" s="47"/>
      <c r="L61" s="48"/>
      <c r="M61" s="48"/>
      <c r="N61" s="20" t="s">
        <v>29</v>
      </c>
      <c r="O61" s="20" t="s">
        <v>191</v>
      </c>
      <c r="P61" s="64">
        <v>4</v>
      </c>
      <c r="Q61" s="16">
        <f t="shared" si="3"/>
        <v>86.5</v>
      </c>
    </row>
    <row r="62" spans="1:27" ht="16.2" customHeight="1" x14ac:dyDescent="0.3">
      <c r="A62" s="19">
        <v>5</v>
      </c>
      <c r="B62" s="32" t="s">
        <v>85</v>
      </c>
      <c r="C62" s="32" t="s">
        <v>0</v>
      </c>
      <c r="D62" s="18">
        <v>5</v>
      </c>
      <c r="E62" s="18">
        <v>20.399999999999999</v>
      </c>
      <c r="F62" s="20" t="s">
        <v>28</v>
      </c>
      <c r="G62" s="20" t="s">
        <v>143</v>
      </c>
      <c r="H62" s="20" t="s">
        <v>27</v>
      </c>
      <c r="I62" s="20" t="s">
        <v>119</v>
      </c>
      <c r="J62" s="61"/>
      <c r="K62" s="61"/>
      <c r="L62" s="20" t="s">
        <v>27</v>
      </c>
      <c r="M62" s="20" t="s">
        <v>127</v>
      </c>
      <c r="N62" s="20" t="s">
        <v>115</v>
      </c>
      <c r="O62" s="20" t="s">
        <v>170</v>
      </c>
      <c r="P62" s="64">
        <v>5</v>
      </c>
      <c r="Q62" s="16">
        <f t="shared" si="3"/>
        <v>85.4</v>
      </c>
    </row>
    <row r="63" spans="1:27" x14ac:dyDescent="0.3">
      <c r="A63" s="19">
        <v>6</v>
      </c>
      <c r="B63" s="32" t="s">
        <v>165</v>
      </c>
      <c r="C63" s="32" t="s">
        <v>98</v>
      </c>
      <c r="D63" s="65"/>
      <c r="E63" s="65"/>
      <c r="F63" s="20"/>
      <c r="G63" s="20"/>
      <c r="H63" s="16" t="s">
        <v>30</v>
      </c>
      <c r="I63" s="16" t="s">
        <v>142</v>
      </c>
      <c r="J63" s="20" t="s">
        <v>28</v>
      </c>
      <c r="K63" s="20" t="s">
        <v>142</v>
      </c>
      <c r="L63" s="20" t="s">
        <v>115</v>
      </c>
      <c r="M63" s="20" t="s">
        <v>170</v>
      </c>
      <c r="N63" s="20" t="s">
        <v>115</v>
      </c>
      <c r="O63" s="20" t="s">
        <v>170</v>
      </c>
      <c r="P63" s="64">
        <v>6</v>
      </c>
      <c r="Q63" s="16">
        <f t="shared" si="3"/>
        <v>42</v>
      </c>
    </row>
    <row r="64" spans="1:27" x14ac:dyDescent="0.3">
      <c r="A64" s="19">
        <v>7</v>
      </c>
      <c r="B64" s="32" t="s">
        <v>82</v>
      </c>
      <c r="C64" s="32" t="s">
        <v>0</v>
      </c>
      <c r="D64" s="18">
        <v>7</v>
      </c>
      <c r="E64" s="18">
        <v>18</v>
      </c>
      <c r="F64" s="20" t="s">
        <v>27</v>
      </c>
      <c r="G64" s="20" t="s">
        <v>142</v>
      </c>
      <c r="H64" s="20" t="s">
        <v>115</v>
      </c>
      <c r="I64" s="20" t="s">
        <v>170</v>
      </c>
      <c r="J64" s="61"/>
      <c r="K64" s="61"/>
      <c r="L64" s="20"/>
      <c r="M64" s="20"/>
      <c r="N64" s="20"/>
      <c r="O64" s="20"/>
      <c r="P64" s="64">
        <v>7</v>
      </c>
      <c r="Q64" s="16">
        <f t="shared" si="3"/>
        <v>39</v>
      </c>
    </row>
    <row r="65" spans="1:17" ht="16.2" customHeight="1" x14ac:dyDescent="0.3">
      <c r="A65" s="19">
        <v>8</v>
      </c>
      <c r="B65" s="32" t="s">
        <v>84</v>
      </c>
      <c r="C65" s="32" t="s">
        <v>0</v>
      </c>
      <c r="D65" s="18">
        <v>2</v>
      </c>
      <c r="E65" s="18">
        <v>32.4</v>
      </c>
      <c r="F65" s="61"/>
      <c r="G65" s="61"/>
      <c r="H65" s="20"/>
      <c r="I65" s="20"/>
      <c r="J65" s="20"/>
      <c r="K65" s="20"/>
      <c r="L65" s="20"/>
      <c r="M65" s="20"/>
      <c r="N65" s="20"/>
      <c r="O65" s="20"/>
      <c r="P65" s="64">
        <v>8</v>
      </c>
      <c r="Q65" s="16">
        <f t="shared" si="3"/>
        <v>32.4</v>
      </c>
    </row>
    <row r="66" spans="1:17" x14ac:dyDescent="0.3">
      <c r="A66" s="19">
        <v>9</v>
      </c>
      <c r="B66" s="32" t="s">
        <v>83</v>
      </c>
      <c r="C66" s="32" t="s">
        <v>98</v>
      </c>
      <c r="D66" s="18">
        <v>3</v>
      </c>
      <c r="E66" s="18">
        <v>30</v>
      </c>
      <c r="F66" s="61"/>
      <c r="G66" s="61"/>
      <c r="H66" s="20"/>
      <c r="I66" s="20"/>
      <c r="J66" s="21"/>
      <c r="K66" s="21"/>
      <c r="L66" s="20"/>
      <c r="M66" s="20"/>
      <c r="N66" s="20"/>
      <c r="O66" s="20"/>
      <c r="P66" s="64" t="s">
        <v>203</v>
      </c>
      <c r="Q66" s="16">
        <f t="shared" si="3"/>
        <v>30</v>
      </c>
    </row>
    <row r="67" spans="1:17" x14ac:dyDescent="0.3">
      <c r="A67" s="19">
        <v>10</v>
      </c>
      <c r="B67" s="32" t="s">
        <v>202</v>
      </c>
      <c r="C67" s="32" t="s">
        <v>0</v>
      </c>
      <c r="D67" s="65"/>
      <c r="E67" s="65"/>
      <c r="F67" s="20"/>
      <c r="G67" s="20"/>
      <c r="H67" s="16"/>
      <c r="I67" s="16"/>
      <c r="J67" s="47"/>
      <c r="K67" s="47"/>
      <c r="L67" s="48"/>
      <c r="M67" s="48"/>
      <c r="N67" s="20" t="s">
        <v>28</v>
      </c>
      <c r="O67" s="20" t="s">
        <v>175</v>
      </c>
      <c r="P67" s="64" t="s">
        <v>203</v>
      </c>
      <c r="Q67" s="16">
        <f t="shared" si="3"/>
        <v>30</v>
      </c>
    </row>
    <row r="68" spans="1:17" x14ac:dyDescent="0.3">
      <c r="A68" s="19">
        <v>11</v>
      </c>
      <c r="B68" s="32" t="s">
        <v>132</v>
      </c>
      <c r="C68" s="32" t="s">
        <v>0</v>
      </c>
      <c r="D68" s="65"/>
      <c r="E68" s="65"/>
      <c r="F68" s="20" t="s">
        <v>26</v>
      </c>
      <c r="G68" s="20" t="s">
        <v>141</v>
      </c>
      <c r="H68" s="16"/>
      <c r="I68" s="16"/>
      <c r="J68" s="47"/>
      <c r="K68" s="47"/>
      <c r="L68" s="48"/>
      <c r="M68" s="48"/>
      <c r="N68" s="48"/>
      <c r="O68" s="48"/>
      <c r="P68" s="64">
        <v>11</v>
      </c>
      <c r="Q68" s="16">
        <f t="shared" si="3"/>
        <v>29</v>
      </c>
    </row>
    <row r="69" spans="1:17" x14ac:dyDescent="0.3">
      <c r="A69" s="19">
        <v>12</v>
      </c>
      <c r="B69" s="32" t="s">
        <v>87</v>
      </c>
      <c r="C69" s="32" t="s">
        <v>0</v>
      </c>
      <c r="D69" s="18">
        <v>8</v>
      </c>
      <c r="E69" s="18">
        <v>13.2</v>
      </c>
      <c r="F69" s="20" t="s">
        <v>31</v>
      </c>
      <c r="G69" s="20" t="s">
        <v>145</v>
      </c>
      <c r="H69" s="20" t="s">
        <v>115</v>
      </c>
      <c r="I69" s="20" t="s">
        <v>170</v>
      </c>
      <c r="J69" s="61"/>
      <c r="K69" s="61"/>
      <c r="L69" s="22"/>
      <c r="M69" s="22"/>
      <c r="N69" s="20"/>
      <c r="O69" s="20"/>
      <c r="P69" s="64">
        <v>12</v>
      </c>
      <c r="Q69" s="16">
        <f t="shared" si="3"/>
        <v>28.2</v>
      </c>
    </row>
    <row r="70" spans="1:17" x14ac:dyDescent="0.3">
      <c r="A70" s="19">
        <v>13</v>
      </c>
      <c r="B70" s="32" t="s">
        <v>186</v>
      </c>
      <c r="C70" s="32" t="s">
        <v>0</v>
      </c>
      <c r="D70" s="65"/>
      <c r="E70" s="65"/>
      <c r="F70" s="20"/>
      <c r="G70" s="20"/>
      <c r="H70" s="16"/>
      <c r="I70" s="16"/>
      <c r="J70" s="5">
        <v>3</v>
      </c>
      <c r="K70" s="5">
        <v>25</v>
      </c>
      <c r="L70" s="48"/>
      <c r="M70" s="48"/>
      <c r="N70" s="48"/>
      <c r="O70" s="48"/>
      <c r="P70" s="64">
        <v>13</v>
      </c>
      <c r="Q70" s="16">
        <f t="shared" si="3"/>
        <v>25</v>
      </c>
    </row>
    <row r="71" spans="1:17" x14ac:dyDescent="0.3">
      <c r="A71" s="19">
        <v>14</v>
      </c>
      <c r="B71" s="32" t="s">
        <v>134</v>
      </c>
      <c r="C71" s="32" t="s">
        <v>138</v>
      </c>
      <c r="D71" s="65"/>
      <c r="E71" s="65"/>
      <c r="F71" s="20" t="s">
        <v>115</v>
      </c>
      <c r="G71" s="20" t="s">
        <v>26</v>
      </c>
      <c r="H71" s="16"/>
      <c r="I71" s="16"/>
      <c r="J71" s="47"/>
      <c r="K71" s="47"/>
      <c r="L71" s="48"/>
      <c r="M71" s="48"/>
      <c r="N71" s="48"/>
      <c r="O71" s="48"/>
      <c r="P71" s="64">
        <v>14</v>
      </c>
      <c r="Q71" s="16">
        <f t="shared" si="3"/>
        <v>2</v>
      </c>
    </row>
    <row r="72" spans="1:17" x14ac:dyDescent="0.3">
      <c r="A72" s="19"/>
      <c r="B72" s="32" t="s">
        <v>135</v>
      </c>
      <c r="C72" s="32" t="s">
        <v>98</v>
      </c>
      <c r="D72" s="65"/>
      <c r="E72" s="65"/>
      <c r="F72" s="18" t="s">
        <v>115</v>
      </c>
      <c r="G72" s="18">
        <v>0</v>
      </c>
      <c r="H72" s="16"/>
      <c r="I72" s="16"/>
      <c r="J72" s="47"/>
      <c r="K72" s="47"/>
      <c r="L72" s="48"/>
      <c r="M72" s="48"/>
      <c r="N72" s="48"/>
      <c r="O72" s="48"/>
      <c r="P72" s="19"/>
      <c r="Q72" s="16">
        <f t="shared" si="3"/>
        <v>0</v>
      </c>
    </row>
    <row r="75" spans="1:17" x14ac:dyDescent="0.3">
      <c r="B75" s="85"/>
      <c r="C75" s="86" t="s">
        <v>216</v>
      </c>
    </row>
  </sheetData>
  <sortState xmlns:xlrd2="http://schemas.microsoft.com/office/spreadsheetml/2017/richdata2" ref="B58:Q72">
    <sortCondition descending="1" ref="Q58:Q72"/>
  </sortState>
  <mergeCells count="41">
    <mergeCell ref="B3:C3"/>
    <mergeCell ref="B13:C13"/>
    <mergeCell ref="B25:C25"/>
    <mergeCell ref="B31:C31"/>
    <mergeCell ref="B56:C56"/>
    <mergeCell ref="D56:E56"/>
    <mergeCell ref="F56:G56"/>
    <mergeCell ref="H56:I56"/>
    <mergeCell ref="J56:K56"/>
    <mergeCell ref="L56:M56"/>
    <mergeCell ref="D31:E31"/>
    <mergeCell ref="F31:G31"/>
    <mergeCell ref="H31:I31"/>
    <mergeCell ref="J31:K31"/>
    <mergeCell ref="L31:M31"/>
    <mergeCell ref="D25:E25"/>
    <mergeCell ref="F25:G25"/>
    <mergeCell ref="N3:O3"/>
    <mergeCell ref="A1:Q2"/>
    <mergeCell ref="H25:I25"/>
    <mergeCell ref="J25:K25"/>
    <mergeCell ref="L25:M25"/>
    <mergeCell ref="P3:Q3"/>
    <mergeCell ref="D13:E13"/>
    <mergeCell ref="F13:G13"/>
    <mergeCell ref="H13:I13"/>
    <mergeCell ref="J13:K13"/>
    <mergeCell ref="L13:M13"/>
    <mergeCell ref="P13:Q13"/>
    <mergeCell ref="D3:E3"/>
    <mergeCell ref="F3:G3"/>
    <mergeCell ref="H3:I3"/>
    <mergeCell ref="J3:K3"/>
    <mergeCell ref="L3:M3"/>
    <mergeCell ref="N13:O13"/>
    <mergeCell ref="N25:O25"/>
    <mergeCell ref="N31:O31"/>
    <mergeCell ref="N56:O56"/>
    <mergeCell ref="P25:Q25"/>
    <mergeCell ref="P56:Q56"/>
    <mergeCell ref="P31:Q31"/>
  </mergeCells>
  <phoneticPr fontId="8" type="noConversion"/>
  <pageMargins left="0.7" right="0.7" top="0.75" bottom="0.75" header="0.3" footer="0.3"/>
  <pageSetup scale="85" orientation="landscape" r:id="rId1"/>
  <rowBreaks count="1" manualBreakCount="1">
    <brk id="55" max="16383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W45"/>
  <sheetViews>
    <sheetView zoomScaleNormal="100" workbookViewId="0">
      <selection activeCell="D27" sqref="D27"/>
    </sheetView>
  </sheetViews>
  <sheetFormatPr defaultColWidth="8.88671875" defaultRowHeight="13.8" x14ac:dyDescent="0.3"/>
  <cols>
    <col min="1" max="1" width="5.33203125" style="38" customWidth="1"/>
    <col min="2" max="2" width="15.5546875" style="38" bestFit="1" customWidth="1"/>
    <col min="3" max="4" width="7.33203125" style="38" customWidth="1"/>
    <col min="5" max="8" width="7.33203125" style="54" customWidth="1"/>
    <col min="9" max="10" width="7.33203125" style="55" customWidth="1"/>
    <col min="11" max="14" width="7.33203125" style="56" customWidth="1"/>
    <col min="15" max="15" width="7.33203125" style="55" customWidth="1"/>
    <col min="16" max="16" width="7.33203125" style="54" customWidth="1"/>
    <col min="17" max="17" width="6.33203125" style="38" customWidth="1"/>
    <col min="18" max="18" width="4.6640625" style="38" bestFit="1" customWidth="1"/>
    <col min="19" max="16384" width="8.88671875" style="38"/>
  </cols>
  <sheetData>
    <row r="1" spans="1:23" customFormat="1" ht="34.200000000000003" customHeight="1" x14ac:dyDescent="0.3">
      <c r="A1" s="82" t="s">
        <v>68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  <c r="O1" s="82"/>
      <c r="P1" s="82"/>
    </row>
    <row r="2" spans="1:23" customFormat="1" ht="31.5" customHeight="1" x14ac:dyDescent="0.3">
      <c r="A2" s="4"/>
      <c r="B2" s="34" t="s">
        <v>53</v>
      </c>
      <c r="C2" s="74" t="s">
        <v>71</v>
      </c>
      <c r="D2" s="75"/>
      <c r="E2" s="74" t="s">
        <v>72</v>
      </c>
      <c r="F2" s="75"/>
      <c r="G2" s="74" t="s">
        <v>73</v>
      </c>
      <c r="H2" s="75"/>
      <c r="I2" s="76" t="s">
        <v>177</v>
      </c>
      <c r="J2" s="77"/>
      <c r="K2" s="76" t="s">
        <v>176</v>
      </c>
      <c r="L2" s="77"/>
      <c r="M2" s="70" t="s">
        <v>194</v>
      </c>
      <c r="N2" s="71"/>
      <c r="O2" s="72" t="s">
        <v>9</v>
      </c>
      <c r="P2" s="73"/>
      <c r="W2" s="14"/>
    </row>
    <row r="3" spans="1:23" customFormat="1" ht="14.4" x14ac:dyDescent="0.3">
      <c r="A3" s="15" t="s">
        <v>8</v>
      </c>
      <c r="B3" s="12" t="s">
        <v>25</v>
      </c>
      <c r="C3" s="13" t="s">
        <v>2</v>
      </c>
      <c r="D3" s="13" t="s">
        <v>7</v>
      </c>
      <c r="E3" s="13" t="s">
        <v>2</v>
      </c>
      <c r="F3" s="13" t="s">
        <v>7</v>
      </c>
      <c r="G3" s="13" t="s">
        <v>2</v>
      </c>
      <c r="H3" s="13" t="s">
        <v>7</v>
      </c>
      <c r="I3" s="23" t="s">
        <v>2</v>
      </c>
      <c r="J3" s="23" t="s">
        <v>7</v>
      </c>
      <c r="K3" s="26" t="s">
        <v>2</v>
      </c>
      <c r="L3" s="26" t="s">
        <v>7</v>
      </c>
      <c r="M3" s="26" t="s">
        <v>2</v>
      </c>
      <c r="N3" s="26" t="s">
        <v>7</v>
      </c>
      <c r="O3" s="23" t="s">
        <v>2</v>
      </c>
      <c r="P3" s="13" t="s">
        <v>7</v>
      </c>
      <c r="W3" s="14"/>
    </row>
    <row r="4" spans="1:23" x14ac:dyDescent="0.3">
      <c r="A4" s="4">
        <v>1</v>
      </c>
      <c r="B4" s="32" t="s">
        <v>39</v>
      </c>
      <c r="C4" s="60">
        <v>11</v>
      </c>
      <c r="D4" s="60">
        <v>6</v>
      </c>
      <c r="E4" s="18">
        <v>4</v>
      </c>
      <c r="F4" s="18">
        <v>23</v>
      </c>
      <c r="G4" s="18">
        <v>2</v>
      </c>
      <c r="H4" s="18">
        <v>27</v>
      </c>
      <c r="I4" s="18">
        <v>2</v>
      </c>
      <c r="J4" s="18">
        <v>29</v>
      </c>
      <c r="K4" s="18">
        <v>1</v>
      </c>
      <c r="L4" s="18">
        <v>35</v>
      </c>
      <c r="M4" s="18">
        <v>2</v>
      </c>
      <c r="N4" s="18">
        <v>43.5</v>
      </c>
      <c r="O4" s="52">
        <v>1</v>
      </c>
      <c r="P4" s="16" t="s">
        <v>215</v>
      </c>
      <c r="W4" s="39"/>
    </row>
    <row r="5" spans="1:23" x14ac:dyDescent="0.3">
      <c r="A5" s="4">
        <v>2</v>
      </c>
      <c r="B5" s="40" t="s">
        <v>36</v>
      </c>
      <c r="C5" s="18">
        <v>2</v>
      </c>
      <c r="D5" s="18">
        <v>33.6</v>
      </c>
      <c r="E5" s="18">
        <v>1</v>
      </c>
      <c r="F5" s="18">
        <v>33</v>
      </c>
      <c r="G5" s="18">
        <v>8</v>
      </c>
      <c r="H5" s="18">
        <v>16</v>
      </c>
      <c r="I5" s="18">
        <v>1</v>
      </c>
      <c r="J5" s="18">
        <v>34</v>
      </c>
      <c r="K5" s="18">
        <v>2</v>
      </c>
      <c r="L5" s="18">
        <v>28</v>
      </c>
      <c r="M5" s="60">
        <v>15</v>
      </c>
      <c r="N5" s="60">
        <v>3</v>
      </c>
      <c r="O5" s="52">
        <v>2</v>
      </c>
      <c r="P5" s="16" t="s">
        <v>214</v>
      </c>
    </row>
    <row r="6" spans="1:23" x14ac:dyDescent="0.3">
      <c r="A6" s="4">
        <v>3</v>
      </c>
      <c r="B6" s="40" t="s">
        <v>78</v>
      </c>
      <c r="C6" s="60" t="s">
        <v>99</v>
      </c>
      <c r="D6" s="60">
        <v>0</v>
      </c>
      <c r="E6" s="18">
        <v>6</v>
      </c>
      <c r="F6" s="18">
        <v>15</v>
      </c>
      <c r="G6" s="18">
        <v>4</v>
      </c>
      <c r="H6" s="18">
        <v>20</v>
      </c>
      <c r="I6" s="18">
        <v>6</v>
      </c>
      <c r="J6" s="18">
        <v>15</v>
      </c>
      <c r="K6" s="18">
        <v>4</v>
      </c>
      <c r="L6" s="18">
        <v>21</v>
      </c>
      <c r="M6" s="18">
        <v>3</v>
      </c>
      <c r="N6" s="18">
        <v>36</v>
      </c>
      <c r="O6" s="52">
        <v>3</v>
      </c>
      <c r="P6" s="16">
        <f>+D6+F6+H6+J6+L6+N6</f>
        <v>107</v>
      </c>
    </row>
    <row r="7" spans="1:23" x14ac:dyDescent="0.3">
      <c r="A7" s="4">
        <v>4</v>
      </c>
      <c r="B7" s="40" t="s">
        <v>23</v>
      </c>
      <c r="C7" s="18">
        <v>13</v>
      </c>
      <c r="D7" s="18">
        <v>3.6</v>
      </c>
      <c r="E7" s="60" t="s">
        <v>99</v>
      </c>
      <c r="F7" s="60">
        <v>1</v>
      </c>
      <c r="G7" s="18">
        <v>3</v>
      </c>
      <c r="H7" s="18">
        <v>23</v>
      </c>
      <c r="I7" s="18">
        <v>3</v>
      </c>
      <c r="J7" s="18">
        <v>23</v>
      </c>
      <c r="K7" s="18">
        <v>3</v>
      </c>
      <c r="L7" s="18">
        <v>24</v>
      </c>
      <c r="M7" s="18">
        <v>4</v>
      </c>
      <c r="N7" s="18">
        <v>28.5</v>
      </c>
      <c r="O7" s="52">
        <v>4</v>
      </c>
      <c r="P7" s="16" t="s">
        <v>213</v>
      </c>
    </row>
    <row r="8" spans="1:23" x14ac:dyDescent="0.3">
      <c r="A8" s="4">
        <v>5</v>
      </c>
      <c r="B8" s="57" t="s">
        <v>136</v>
      </c>
      <c r="C8" s="69"/>
      <c r="D8" s="69"/>
      <c r="E8" s="18" t="s">
        <v>115</v>
      </c>
      <c r="F8" s="18">
        <v>0</v>
      </c>
      <c r="G8" s="4">
        <v>1</v>
      </c>
      <c r="H8" s="4">
        <v>34</v>
      </c>
      <c r="I8" s="52"/>
      <c r="J8" s="52"/>
      <c r="K8" s="53"/>
      <c r="L8" s="53"/>
      <c r="M8" s="53">
        <v>1</v>
      </c>
      <c r="N8" s="53">
        <v>51</v>
      </c>
      <c r="O8" s="52">
        <v>5</v>
      </c>
      <c r="P8" s="16">
        <f t="shared" ref="P8:P45" si="0">+D8+F8+H8+J8+L8+N8</f>
        <v>85</v>
      </c>
    </row>
    <row r="9" spans="1:23" x14ac:dyDescent="0.3">
      <c r="A9" s="4">
        <v>6</v>
      </c>
      <c r="B9" s="32" t="s">
        <v>37</v>
      </c>
      <c r="C9" s="18">
        <v>1</v>
      </c>
      <c r="D9" s="18">
        <v>42</v>
      </c>
      <c r="E9" s="18">
        <v>2</v>
      </c>
      <c r="F9" s="18">
        <v>26</v>
      </c>
      <c r="G9" s="60"/>
      <c r="H9" s="60"/>
      <c r="I9" s="18"/>
      <c r="J9" s="18"/>
      <c r="K9" s="18"/>
      <c r="L9" s="18"/>
      <c r="M9" s="18"/>
      <c r="N9" s="18"/>
      <c r="O9" s="52">
        <v>6</v>
      </c>
      <c r="P9" s="16">
        <f t="shared" si="0"/>
        <v>68</v>
      </c>
    </row>
    <row r="10" spans="1:23" x14ac:dyDescent="0.3">
      <c r="A10" s="4">
        <v>7</v>
      </c>
      <c r="B10" s="32" t="s">
        <v>21</v>
      </c>
      <c r="C10" s="18">
        <v>7</v>
      </c>
      <c r="D10" s="18">
        <v>15.6</v>
      </c>
      <c r="E10" s="18">
        <v>10</v>
      </c>
      <c r="F10" s="18">
        <v>7</v>
      </c>
      <c r="G10" s="18">
        <v>7</v>
      </c>
      <c r="H10" s="18">
        <v>13</v>
      </c>
      <c r="I10" s="18">
        <v>9</v>
      </c>
      <c r="J10" s="18">
        <v>9</v>
      </c>
      <c r="K10" s="67" t="s">
        <v>115</v>
      </c>
      <c r="L10" s="67">
        <v>0</v>
      </c>
      <c r="M10" s="18">
        <v>8</v>
      </c>
      <c r="N10" s="18">
        <v>16.5</v>
      </c>
      <c r="O10" s="52">
        <v>7</v>
      </c>
      <c r="P10" s="16">
        <f t="shared" si="0"/>
        <v>61.1</v>
      </c>
    </row>
    <row r="11" spans="1:23" x14ac:dyDescent="0.3">
      <c r="A11" s="4">
        <v>8</v>
      </c>
      <c r="B11" s="40" t="s">
        <v>41</v>
      </c>
      <c r="C11" s="20" t="s">
        <v>30</v>
      </c>
      <c r="D11" s="20" t="s">
        <v>102</v>
      </c>
      <c r="E11" s="18">
        <v>17</v>
      </c>
      <c r="F11" s="18">
        <v>1</v>
      </c>
      <c r="G11" s="4" t="s">
        <v>115</v>
      </c>
      <c r="H11" s="4">
        <v>0</v>
      </c>
      <c r="I11" s="18">
        <v>8</v>
      </c>
      <c r="J11" s="18">
        <v>11</v>
      </c>
      <c r="K11" s="60"/>
      <c r="L11" s="60"/>
      <c r="M11" s="18">
        <v>5</v>
      </c>
      <c r="N11" s="18">
        <v>28.5</v>
      </c>
      <c r="O11" s="52">
        <v>8</v>
      </c>
      <c r="P11" s="16">
        <f t="shared" si="0"/>
        <v>60.9</v>
      </c>
    </row>
    <row r="12" spans="1:23" x14ac:dyDescent="0.3">
      <c r="A12" s="4">
        <v>9</v>
      </c>
      <c r="B12" s="40" t="s">
        <v>75</v>
      </c>
      <c r="C12" s="18">
        <v>4</v>
      </c>
      <c r="D12" s="18">
        <v>26.4</v>
      </c>
      <c r="E12" s="60" t="s">
        <v>115</v>
      </c>
      <c r="F12" s="60">
        <v>0</v>
      </c>
      <c r="G12" s="18">
        <v>6</v>
      </c>
      <c r="H12" s="18">
        <v>15</v>
      </c>
      <c r="I12" s="18">
        <v>5</v>
      </c>
      <c r="J12" s="18">
        <v>18</v>
      </c>
      <c r="K12" s="4" t="s">
        <v>115</v>
      </c>
      <c r="L12" s="4">
        <v>0</v>
      </c>
      <c r="M12" s="20" t="s">
        <v>115</v>
      </c>
      <c r="N12" s="20" t="s">
        <v>170</v>
      </c>
      <c r="O12" s="52">
        <v>9</v>
      </c>
      <c r="P12" s="16">
        <f t="shared" si="0"/>
        <v>59.4</v>
      </c>
    </row>
    <row r="13" spans="1:23" x14ac:dyDescent="0.3">
      <c r="A13" s="4">
        <v>10</v>
      </c>
      <c r="B13" s="40" t="s">
        <v>77</v>
      </c>
      <c r="C13" s="18">
        <v>8</v>
      </c>
      <c r="D13" s="18">
        <v>13.2</v>
      </c>
      <c r="E13" s="18">
        <v>9</v>
      </c>
      <c r="F13" s="18">
        <v>9</v>
      </c>
      <c r="G13" s="18">
        <v>5</v>
      </c>
      <c r="H13" s="18">
        <v>17</v>
      </c>
      <c r="I13" s="60"/>
      <c r="J13" s="60"/>
      <c r="K13" s="18">
        <v>5</v>
      </c>
      <c r="L13" s="18">
        <v>18</v>
      </c>
      <c r="M13" s="20" t="s">
        <v>115</v>
      </c>
      <c r="N13" s="20" t="s">
        <v>170</v>
      </c>
      <c r="O13" s="52">
        <v>10</v>
      </c>
      <c r="P13" s="16">
        <f t="shared" si="0"/>
        <v>57.2</v>
      </c>
    </row>
    <row r="14" spans="1:23" x14ac:dyDescent="0.3">
      <c r="A14" s="4">
        <v>11</v>
      </c>
      <c r="B14" s="40" t="s">
        <v>161</v>
      </c>
      <c r="C14" s="69"/>
      <c r="D14" s="69"/>
      <c r="E14" s="4"/>
      <c r="F14" s="4"/>
      <c r="G14" s="4">
        <v>10</v>
      </c>
      <c r="H14" s="4">
        <v>7</v>
      </c>
      <c r="I14" s="52" t="s">
        <v>32</v>
      </c>
      <c r="J14" s="52" t="s">
        <v>156</v>
      </c>
      <c r="K14" s="53"/>
      <c r="L14" s="53"/>
      <c r="M14" s="53">
        <v>6</v>
      </c>
      <c r="N14" s="53">
        <v>22.5</v>
      </c>
      <c r="O14" s="52">
        <v>11</v>
      </c>
      <c r="P14" s="16">
        <f t="shared" si="0"/>
        <v>42.5</v>
      </c>
    </row>
    <row r="15" spans="1:23" x14ac:dyDescent="0.3">
      <c r="A15" s="4">
        <v>12</v>
      </c>
      <c r="B15" s="40" t="s">
        <v>185</v>
      </c>
      <c r="C15" s="60"/>
      <c r="D15" s="60"/>
      <c r="E15" s="18"/>
      <c r="F15" s="18"/>
      <c r="G15" s="18"/>
      <c r="H15" s="18"/>
      <c r="I15" s="18">
        <v>4</v>
      </c>
      <c r="J15" s="18">
        <v>22</v>
      </c>
      <c r="K15" s="18"/>
      <c r="L15" s="18"/>
      <c r="M15" s="18">
        <v>7</v>
      </c>
      <c r="N15" s="18">
        <v>19.5</v>
      </c>
      <c r="O15" s="52">
        <v>12</v>
      </c>
      <c r="P15" s="16">
        <f t="shared" si="0"/>
        <v>41.5</v>
      </c>
    </row>
    <row r="16" spans="1:23" x14ac:dyDescent="0.3">
      <c r="A16" s="4">
        <v>13</v>
      </c>
      <c r="B16" s="40" t="s">
        <v>56</v>
      </c>
      <c r="C16" s="18">
        <v>9</v>
      </c>
      <c r="D16" s="18">
        <v>13.2</v>
      </c>
      <c r="E16" s="18">
        <v>8</v>
      </c>
      <c r="F16" s="18">
        <v>11</v>
      </c>
      <c r="G16" s="60"/>
      <c r="H16" s="60"/>
      <c r="I16" s="4" t="s">
        <v>115</v>
      </c>
      <c r="J16" s="4">
        <v>0</v>
      </c>
      <c r="K16" s="18"/>
      <c r="L16" s="18"/>
      <c r="M16" s="18">
        <v>14</v>
      </c>
      <c r="N16" s="18">
        <v>3</v>
      </c>
      <c r="O16" s="52">
        <v>13</v>
      </c>
      <c r="P16" s="16">
        <f t="shared" si="0"/>
        <v>27.2</v>
      </c>
    </row>
    <row r="17" spans="1:16" x14ac:dyDescent="0.3">
      <c r="A17" s="4">
        <v>14</v>
      </c>
      <c r="B17" s="40" t="s">
        <v>131</v>
      </c>
      <c r="C17" s="69"/>
      <c r="D17" s="69"/>
      <c r="E17" s="4">
        <v>3</v>
      </c>
      <c r="F17" s="4">
        <v>26</v>
      </c>
      <c r="G17" s="4"/>
      <c r="H17" s="4"/>
      <c r="I17" s="52"/>
      <c r="J17" s="52"/>
      <c r="K17" s="53"/>
      <c r="L17" s="53"/>
      <c r="M17" s="53"/>
      <c r="N17" s="53"/>
      <c r="O17" s="52">
        <v>14</v>
      </c>
      <c r="P17" s="16">
        <f t="shared" si="0"/>
        <v>26</v>
      </c>
    </row>
    <row r="18" spans="1:16" x14ac:dyDescent="0.3">
      <c r="A18" s="4">
        <v>15</v>
      </c>
      <c r="B18" s="40" t="s">
        <v>76</v>
      </c>
      <c r="C18" s="18">
        <v>3</v>
      </c>
      <c r="D18" s="18">
        <v>25.2</v>
      </c>
      <c r="E18" s="60"/>
      <c r="F18" s="60"/>
      <c r="G18" s="18"/>
      <c r="H18" s="18"/>
      <c r="I18" s="18"/>
      <c r="J18" s="18"/>
      <c r="K18" s="18"/>
      <c r="L18" s="18"/>
      <c r="M18" s="18"/>
      <c r="N18" s="18"/>
      <c r="O18" s="52">
        <v>15</v>
      </c>
      <c r="P18" s="16">
        <f t="shared" si="0"/>
        <v>25.2</v>
      </c>
    </row>
    <row r="19" spans="1:16" x14ac:dyDescent="0.3">
      <c r="A19" s="4">
        <v>16</v>
      </c>
      <c r="B19" s="40" t="s">
        <v>120</v>
      </c>
      <c r="C19" s="69"/>
      <c r="D19" s="69"/>
      <c r="E19" s="4">
        <v>18</v>
      </c>
      <c r="F19" s="4">
        <v>1</v>
      </c>
      <c r="G19" s="4">
        <v>15</v>
      </c>
      <c r="H19" s="4">
        <v>1</v>
      </c>
      <c r="I19" s="52" t="s">
        <v>156</v>
      </c>
      <c r="J19" s="52" t="s">
        <v>27</v>
      </c>
      <c r="K19" s="53">
        <v>7</v>
      </c>
      <c r="L19" s="53">
        <v>13</v>
      </c>
      <c r="M19" s="53">
        <v>12</v>
      </c>
      <c r="N19" s="53">
        <v>6</v>
      </c>
      <c r="O19" s="52">
        <v>16</v>
      </c>
      <c r="P19" s="16">
        <f t="shared" si="0"/>
        <v>24</v>
      </c>
    </row>
    <row r="20" spans="1:16" x14ac:dyDescent="0.3">
      <c r="A20" s="4">
        <v>17</v>
      </c>
      <c r="B20" s="40" t="s">
        <v>106</v>
      </c>
      <c r="C20" s="69"/>
      <c r="D20" s="69"/>
      <c r="E20" s="18" t="s">
        <v>115</v>
      </c>
      <c r="F20" s="18">
        <v>0</v>
      </c>
      <c r="G20" s="4">
        <v>20</v>
      </c>
      <c r="H20" s="4">
        <v>1</v>
      </c>
      <c r="I20" s="4" t="s">
        <v>115</v>
      </c>
      <c r="J20" s="4">
        <v>0</v>
      </c>
      <c r="K20" s="53">
        <v>6</v>
      </c>
      <c r="L20" s="53">
        <v>15</v>
      </c>
      <c r="M20" s="53">
        <v>11</v>
      </c>
      <c r="N20" s="53">
        <v>7.5</v>
      </c>
      <c r="O20" s="52">
        <v>17</v>
      </c>
      <c r="P20" s="16">
        <f t="shared" si="0"/>
        <v>23.5</v>
      </c>
    </row>
    <row r="21" spans="1:16" x14ac:dyDescent="0.3">
      <c r="A21" s="4">
        <v>18</v>
      </c>
      <c r="B21" s="32" t="s">
        <v>35</v>
      </c>
      <c r="C21" s="18">
        <v>14</v>
      </c>
      <c r="D21" s="18">
        <v>2.4</v>
      </c>
      <c r="E21" s="18" t="s">
        <v>115</v>
      </c>
      <c r="F21" s="18">
        <v>0</v>
      </c>
      <c r="G21" s="18">
        <v>13</v>
      </c>
      <c r="H21" s="18">
        <v>3</v>
      </c>
      <c r="I21" s="4" t="s">
        <v>115</v>
      </c>
      <c r="J21" s="4">
        <v>0</v>
      </c>
      <c r="K21" s="60"/>
      <c r="L21" s="60"/>
      <c r="M21" s="18">
        <v>9</v>
      </c>
      <c r="N21" s="18">
        <v>13.5</v>
      </c>
      <c r="O21" s="52">
        <v>18</v>
      </c>
      <c r="P21" s="16">
        <f t="shared" si="0"/>
        <v>18.899999999999999</v>
      </c>
    </row>
    <row r="22" spans="1:16" x14ac:dyDescent="0.3">
      <c r="A22" s="4">
        <v>19</v>
      </c>
      <c r="B22" s="32" t="s">
        <v>79</v>
      </c>
      <c r="C22" s="18">
        <v>6</v>
      </c>
      <c r="D22" s="18">
        <v>18</v>
      </c>
      <c r="E22" s="60"/>
      <c r="F22" s="60"/>
      <c r="G22" s="18"/>
      <c r="H22" s="18"/>
      <c r="I22" s="18"/>
      <c r="J22" s="18"/>
      <c r="K22" s="18"/>
      <c r="L22" s="18"/>
      <c r="M22" s="18"/>
      <c r="N22" s="18"/>
      <c r="O22" s="52">
        <v>19</v>
      </c>
      <c r="P22" s="16">
        <f t="shared" si="0"/>
        <v>18</v>
      </c>
    </row>
    <row r="23" spans="1:16" x14ac:dyDescent="0.3">
      <c r="A23" s="4">
        <v>20</v>
      </c>
      <c r="B23" s="40" t="s">
        <v>51</v>
      </c>
      <c r="C23" s="69"/>
      <c r="D23" s="69"/>
      <c r="E23" s="4">
        <v>5</v>
      </c>
      <c r="F23" s="4">
        <v>17</v>
      </c>
      <c r="G23" s="4"/>
      <c r="H23" s="4"/>
      <c r="I23" s="52"/>
      <c r="J23" s="52"/>
      <c r="K23" s="53"/>
      <c r="L23" s="53"/>
      <c r="M23" s="53"/>
      <c r="N23" s="53"/>
      <c r="O23" s="52">
        <v>20</v>
      </c>
      <c r="P23" s="16">
        <f t="shared" si="0"/>
        <v>17</v>
      </c>
    </row>
    <row r="24" spans="1:16" x14ac:dyDescent="0.3">
      <c r="A24" s="4">
        <v>21</v>
      </c>
      <c r="B24" s="40" t="s">
        <v>182</v>
      </c>
      <c r="C24" s="69"/>
      <c r="D24" s="69"/>
      <c r="E24" s="4"/>
      <c r="F24" s="4"/>
      <c r="G24" s="4"/>
      <c r="H24" s="4"/>
      <c r="I24" s="52" t="s">
        <v>157</v>
      </c>
      <c r="J24" s="52" t="s">
        <v>30</v>
      </c>
      <c r="K24" s="53"/>
      <c r="L24" s="53"/>
      <c r="M24" s="53">
        <v>10</v>
      </c>
      <c r="N24" s="53">
        <v>10.5</v>
      </c>
      <c r="O24" s="52">
        <v>21</v>
      </c>
      <c r="P24" s="16">
        <f t="shared" si="0"/>
        <v>15.5</v>
      </c>
    </row>
    <row r="25" spans="1:16" x14ac:dyDescent="0.3">
      <c r="A25" s="4">
        <v>22</v>
      </c>
      <c r="B25" s="40" t="s">
        <v>15</v>
      </c>
      <c r="C25" s="18">
        <v>17</v>
      </c>
      <c r="D25" s="18">
        <v>1.2</v>
      </c>
      <c r="E25" s="18">
        <v>12</v>
      </c>
      <c r="F25" s="18">
        <v>4</v>
      </c>
      <c r="G25" s="18">
        <v>9</v>
      </c>
      <c r="H25" s="18">
        <v>9</v>
      </c>
      <c r="I25" s="4" t="s">
        <v>115</v>
      </c>
      <c r="J25" s="4">
        <v>0</v>
      </c>
      <c r="K25" s="60"/>
      <c r="L25" s="60"/>
      <c r="M25" s="18"/>
      <c r="N25" s="18"/>
      <c r="O25" s="52" t="s">
        <v>184</v>
      </c>
      <c r="P25" s="16">
        <f t="shared" si="0"/>
        <v>14.2</v>
      </c>
    </row>
    <row r="26" spans="1:16" x14ac:dyDescent="0.3">
      <c r="A26" s="4">
        <v>23</v>
      </c>
      <c r="B26" s="40" t="s">
        <v>74</v>
      </c>
      <c r="C26" s="18">
        <v>15</v>
      </c>
      <c r="D26" s="18">
        <v>1.2</v>
      </c>
      <c r="E26" s="18">
        <v>7</v>
      </c>
      <c r="F26" s="18">
        <v>13</v>
      </c>
      <c r="G26" s="4" t="s">
        <v>115</v>
      </c>
      <c r="H26" s="4">
        <v>0</v>
      </c>
      <c r="I26" s="60"/>
      <c r="J26" s="60"/>
      <c r="K26" s="18"/>
      <c r="L26" s="18"/>
      <c r="M26" s="18"/>
      <c r="N26" s="18"/>
      <c r="O26" s="52" t="s">
        <v>184</v>
      </c>
      <c r="P26" s="16">
        <f t="shared" si="0"/>
        <v>14.2</v>
      </c>
    </row>
    <row r="27" spans="1:16" x14ac:dyDescent="0.3">
      <c r="A27" s="4">
        <v>24</v>
      </c>
      <c r="B27" s="57" t="s">
        <v>153</v>
      </c>
      <c r="C27" s="69"/>
      <c r="D27" s="69"/>
      <c r="E27" s="5">
        <v>16</v>
      </c>
      <c r="F27" s="5">
        <v>1</v>
      </c>
      <c r="G27" s="4">
        <v>14</v>
      </c>
      <c r="H27" s="4">
        <v>2</v>
      </c>
      <c r="I27" s="52" t="s">
        <v>173</v>
      </c>
      <c r="J27" s="52" t="s">
        <v>26</v>
      </c>
      <c r="K27" s="53">
        <v>9</v>
      </c>
      <c r="L27" s="53">
        <v>9</v>
      </c>
      <c r="M27" s="20" t="s">
        <v>115</v>
      </c>
      <c r="N27" s="20" t="s">
        <v>170</v>
      </c>
      <c r="O27" s="52" t="s">
        <v>187</v>
      </c>
      <c r="P27" s="16">
        <f t="shared" si="0"/>
        <v>14</v>
      </c>
    </row>
    <row r="28" spans="1:16" x14ac:dyDescent="0.3">
      <c r="A28" s="4">
        <v>25</v>
      </c>
      <c r="B28" s="40" t="s">
        <v>103</v>
      </c>
      <c r="C28" s="69"/>
      <c r="D28" s="69"/>
      <c r="E28" s="4">
        <v>14</v>
      </c>
      <c r="F28" s="4">
        <v>2</v>
      </c>
      <c r="G28" s="4" t="s">
        <v>115</v>
      </c>
      <c r="H28" s="4">
        <v>0</v>
      </c>
      <c r="I28" s="52" t="s">
        <v>145</v>
      </c>
      <c r="J28" s="52" t="s">
        <v>29</v>
      </c>
      <c r="K28" s="53">
        <v>8</v>
      </c>
      <c r="L28" s="53">
        <v>11</v>
      </c>
      <c r="M28" s="20" t="s">
        <v>115</v>
      </c>
      <c r="N28" s="20" t="s">
        <v>170</v>
      </c>
      <c r="O28" s="52" t="s">
        <v>187</v>
      </c>
      <c r="P28" s="16">
        <f t="shared" si="0"/>
        <v>14</v>
      </c>
    </row>
    <row r="29" spans="1:16" x14ac:dyDescent="0.3">
      <c r="A29" s="4">
        <v>26</v>
      </c>
      <c r="B29" s="40" t="s">
        <v>58</v>
      </c>
      <c r="C29" s="18">
        <v>12</v>
      </c>
      <c r="D29" s="18">
        <v>4.8</v>
      </c>
      <c r="E29" s="60"/>
      <c r="F29" s="60"/>
      <c r="G29" s="18"/>
      <c r="H29" s="18"/>
      <c r="I29" s="18">
        <v>10</v>
      </c>
      <c r="J29" s="18">
        <v>7</v>
      </c>
      <c r="K29" s="18"/>
      <c r="L29" s="18"/>
      <c r="M29" s="18"/>
      <c r="N29" s="18"/>
      <c r="O29" s="52">
        <v>26</v>
      </c>
      <c r="P29" s="16">
        <f t="shared" si="0"/>
        <v>11.8</v>
      </c>
    </row>
    <row r="30" spans="1:16" x14ac:dyDescent="0.3">
      <c r="A30" s="4">
        <v>27</v>
      </c>
      <c r="B30" s="40" t="s">
        <v>11</v>
      </c>
      <c r="C30" s="20" t="s">
        <v>100</v>
      </c>
      <c r="D30" s="20" t="s">
        <v>101</v>
      </c>
      <c r="E30" s="18">
        <v>11</v>
      </c>
      <c r="F30" s="18">
        <v>5</v>
      </c>
      <c r="G30" s="4">
        <v>12</v>
      </c>
      <c r="H30" s="4">
        <v>4</v>
      </c>
      <c r="I30" s="60"/>
      <c r="J30" s="60"/>
      <c r="K30" s="18"/>
      <c r="L30" s="18"/>
      <c r="M30" s="18"/>
      <c r="N30" s="18"/>
      <c r="O30" s="52">
        <v>27</v>
      </c>
      <c r="P30" s="16">
        <f t="shared" si="0"/>
        <v>10.199999999999999</v>
      </c>
    </row>
    <row r="31" spans="1:16" x14ac:dyDescent="0.3">
      <c r="A31" s="4">
        <v>28</v>
      </c>
      <c r="B31" s="32" t="s">
        <v>17</v>
      </c>
      <c r="C31" s="18">
        <v>10</v>
      </c>
      <c r="D31" s="18">
        <v>9.6</v>
      </c>
      <c r="E31" s="60"/>
      <c r="F31" s="60"/>
      <c r="G31" s="18"/>
      <c r="H31" s="18"/>
      <c r="I31" s="18"/>
      <c r="J31" s="18"/>
      <c r="K31" s="18"/>
      <c r="L31" s="18"/>
      <c r="M31" s="18"/>
      <c r="N31" s="18"/>
      <c r="O31" s="52">
        <v>28</v>
      </c>
      <c r="P31" s="16">
        <f t="shared" si="0"/>
        <v>9.6</v>
      </c>
    </row>
    <row r="32" spans="1:16" x14ac:dyDescent="0.3">
      <c r="A32" s="4">
        <v>29</v>
      </c>
      <c r="B32" s="40" t="s">
        <v>105</v>
      </c>
      <c r="C32" s="69"/>
      <c r="D32" s="69"/>
      <c r="E32" s="4">
        <v>19</v>
      </c>
      <c r="F32" s="4">
        <v>1</v>
      </c>
      <c r="G32" s="4">
        <v>18</v>
      </c>
      <c r="H32" s="4">
        <v>1</v>
      </c>
      <c r="I32" s="52" t="s">
        <v>100</v>
      </c>
      <c r="J32" s="52" t="s">
        <v>29</v>
      </c>
      <c r="K32" s="4" t="s">
        <v>115</v>
      </c>
      <c r="L32" s="4">
        <v>0</v>
      </c>
      <c r="M32" s="53">
        <v>13</v>
      </c>
      <c r="N32" s="53">
        <v>4.5</v>
      </c>
      <c r="O32" s="52">
        <v>29</v>
      </c>
      <c r="P32" s="16">
        <f t="shared" si="0"/>
        <v>7.5</v>
      </c>
    </row>
    <row r="33" spans="1:16" x14ac:dyDescent="0.3">
      <c r="A33" s="4">
        <v>30</v>
      </c>
      <c r="B33" s="40" t="s">
        <v>163</v>
      </c>
      <c r="C33" s="69"/>
      <c r="D33" s="69"/>
      <c r="E33" s="4"/>
      <c r="F33" s="4"/>
      <c r="G33" s="4">
        <v>17</v>
      </c>
      <c r="H33" s="4">
        <v>1</v>
      </c>
      <c r="I33" s="52" t="s">
        <v>158</v>
      </c>
      <c r="J33" s="52" t="s">
        <v>28</v>
      </c>
      <c r="K33" s="53"/>
      <c r="L33" s="53"/>
      <c r="M33" s="53"/>
      <c r="N33" s="53"/>
      <c r="O33" s="52" t="s">
        <v>212</v>
      </c>
      <c r="P33" s="16">
        <f t="shared" si="0"/>
        <v>5</v>
      </c>
    </row>
    <row r="34" spans="1:16" x14ac:dyDescent="0.3">
      <c r="A34" s="4">
        <v>31</v>
      </c>
      <c r="B34" s="40" t="s">
        <v>162</v>
      </c>
      <c r="C34" s="69"/>
      <c r="D34" s="69"/>
      <c r="E34" s="4"/>
      <c r="F34" s="4"/>
      <c r="G34" s="4">
        <v>11</v>
      </c>
      <c r="H34" s="4">
        <v>5</v>
      </c>
      <c r="I34" s="52"/>
      <c r="J34" s="52"/>
      <c r="K34" s="53"/>
      <c r="L34" s="53"/>
      <c r="M34" s="53"/>
      <c r="N34" s="53"/>
      <c r="O34" s="52" t="s">
        <v>212</v>
      </c>
      <c r="P34" s="16">
        <f t="shared" si="0"/>
        <v>5</v>
      </c>
    </row>
    <row r="35" spans="1:16" x14ac:dyDescent="0.3">
      <c r="A35" s="4">
        <v>32</v>
      </c>
      <c r="B35" s="40" t="s">
        <v>151</v>
      </c>
      <c r="C35" s="69"/>
      <c r="D35" s="69"/>
      <c r="E35" s="4">
        <v>13</v>
      </c>
      <c r="F35" s="4">
        <v>3</v>
      </c>
      <c r="G35" s="4" t="s">
        <v>115</v>
      </c>
      <c r="H35" s="4">
        <v>0</v>
      </c>
      <c r="I35" s="52"/>
      <c r="J35" s="52"/>
      <c r="K35" s="53"/>
      <c r="L35" s="53"/>
      <c r="M35" s="53"/>
      <c r="N35" s="53"/>
      <c r="O35" s="52">
        <v>32</v>
      </c>
      <c r="P35" s="16">
        <f t="shared" si="0"/>
        <v>3</v>
      </c>
    </row>
    <row r="36" spans="1:16" x14ac:dyDescent="0.3">
      <c r="A36" s="4">
        <v>33</v>
      </c>
      <c r="B36" s="40" t="s">
        <v>64</v>
      </c>
      <c r="C36" s="18">
        <v>20</v>
      </c>
      <c r="D36" s="18">
        <v>1.2</v>
      </c>
      <c r="E36" s="18">
        <v>21</v>
      </c>
      <c r="F36" s="18">
        <v>1</v>
      </c>
      <c r="G36" s="60"/>
      <c r="H36" s="60"/>
      <c r="I36" s="18"/>
      <c r="J36" s="18"/>
      <c r="K36" s="18"/>
      <c r="L36" s="18"/>
      <c r="M36" s="18"/>
      <c r="N36" s="18"/>
      <c r="O36" s="52" t="s">
        <v>189</v>
      </c>
      <c r="P36" s="16">
        <f t="shared" si="0"/>
        <v>2.2000000000000002</v>
      </c>
    </row>
    <row r="37" spans="1:16" x14ac:dyDescent="0.3">
      <c r="A37" s="4">
        <v>34</v>
      </c>
      <c r="B37" s="32" t="s">
        <v>80</v>
      </c>
      <c r="C37" s="18">
        <v>21</v>
      </c>
      <c r="D37" s="18">
        <v>1.2</v>
      </c>
      <c r="E37" s="18">
        <v>20</v>
      </c>
      <c r="F37" s="18">
        <v>1</v>
      </c>
      <c r="G37" s="4" t="s">
        <v>115</v>
      </c>
      <c r="H37" s="4">
        <v>0</v>
      </c>
      <c r="I37" s="60"/>
      <c r="J37" s="60"/>
      <c r="K37" s="18"/>
      <c r="L37" s="18"/>
      <c r="M37" s="18"/>
      <c r="N37" s="18"/>
      <c r="O37" s="52" t="s">
        <v>189</v>
      </c>
      <c r="P37" s="16">
        <f t="shared" si="0"/>
        <v>2.2000000000000002</v>
      </c>
    </row>
    <row r="38" spans="1:16" x14ac:dyDescent="0.3">
      <c r="A38" s="4">
        <v>35</v>
      </c>
      <c r="B38" s="40" t="s">
        <v>104</v>
      </c>
      <c r="C38" s="69"/>
      <c r="D38" s="69"/>
      <c r="E38" s="5">
        <v>15</v>
      </c>
      <c r="F38" s="5">
        <v>1</v>
      </c>
      <c r="G38" s="4">
        <v>16</v>
      </c>
      <c r="H38" s="4">
        <v>1</v>
      </c>
      <c r="I38" s="4" t="s">
        <v>115</v>
      </c>
      <c r="J38" s="4">
        <v>0</v>
      </c>
      <c r="K38" s="53"/>
      <c r="L38" s="53"/>
      <c r="M38" s="53"/>
      <c r="N38" s="53"/>
      <c r="O38" s="52" t="s">
        <v>188</v>
      </c>
      <c r="P38" s="16">
        <f t="shared" si="0"/>
        <v>2</v>
      </c>
    </row>
    <row r="39" spans="1:16" x14ac:dyDescent="0.3">
      <c r="A39" s="4">
        <v>36</v>
      </c>
      <c r="B39" s="40" t="s">
        <v>164</v>
      </c>
      <c r="C39" s="69"/>
      <c r="D39" s="69"/>
      <c r="E39" s="4"/>
      <c r="F39" s="4"/>
      <c r="G39" s="4">
        <v>19</v>
      </c>
      <c r="H39" s="4">
        <v>1</v>
      </c>
      <c r="I39" s="4">
        <v>17</v>
      </c>
      <c r="J39" s="4">
        <v>1</v>
      </c>
      <c r="K39" s="53"/>
      <c r="L39" s="53"/>
      <c r="M39" s="20" t="s">
        <v>115</v>
      </c>
      <c r="N39" s="20" t="s">
        <v>170</v>
      </c>
      <c r="O39" s="52" t="s">
        <v>188</v>
      </c>
      <c r="P39" s="16">
        <f t="shared" si="0"/>
        <v>2</v>
      </c>
    </row>
    <row r="40" spans="1:16" x14ac:dyDescent="0.3">
      <c r="A40" s="4">
        <v>37</v>
      </c>
      <c r="B40" s="40" t="s">
        <v>19</v>
      </c>
      <c r="C40" s="18">
        <v>18</v>
      </c>
      <c r="D40" s="18">
        <v>1.2</v>
      </c>
      <c r="E40" s="60"/>
      <c r="F40" s="60"/>
      <c r="G40" s="18"/>
      <c r="H40" s="18"/>
      <c r="I40" s="18"/>
      <c r="J40" s="18"/>
      <c r="K40" s="18"/>
      <c r="L40" s="18"/>
      <c r="M40" s="18"/>
      <c r="N40" s="18"/>
      <c r="O40" s="52" t="s">
        <v>190</v>
      </c>
      <c r="P40" s="16">
        <f t="shared" si="0"/>
        <v>1.2</v>
      </c>
    </row>
    <row r="41" spans="1:16" x14ac:dyDescent="0.3">
      <c r="A41" s="4">
        <v>37</v>
      </c>
      <c r="B41" s="40" t="s">
        <v>38</v>
      </c>
      <c r="C41" s="18">
        <v>19</v>
      </c>
      <c r="D41" s="18">
        <v>1.2</v>
      </c>
      <c r="E41" s="60"/>
      <c r="F41" s="60"/>
      <c r="G41" s="18"/>
      <c r="H41" s="18"/>
      <c r="I41" s="18"/>
      <c r="J41" s="18"/>
      <c r="K41" s="18"/>
      <c r="L41" s="18"/>
      <c r="M41" s="18"/>
      <c r="N41" s="18"/>
      <c r="O41" s="52" t="s">
        <v>190</v>
      </c>
      <c r="P41" s="16">
        <f t="shared" si="0"/>
        <v>1.2</v>
      </c>
    </row>
    <row r="42" spans="1:16" x14ac:dyDescent="0.3">
      <c r="A42" s="4"/>
      <c r="B42" s="40" t="s">
        <v>121</v>
      </c>
      <c r="C42" s="69"/>
      <c r="D42" s="69"/>
      <c r="E42" s="18" t="s">
        <v>115</v>
      </c>
      <c r="F42" s="18">
        <v>0</v>
      </c>
      <c r="G42" s="4"/>
      <c r="H42" s="4"/>
      <c r="I42" s="52"/>
      <c r="J42" s="52"/>
      <c r="K42" s="53"/>
      <c r="L42" s="53"/>
      <c r="M42" s="53"/>
      <c r="N42" s="53"/>
      <c r="O42" s="52"/>
      <c r="P42" s="16">
        <f t="shared" si="0"/>
        <v>0</v>
      </c>
    </row>
    <row r="43" spans="1:16" x14ac:dyDescent="0.3">
      <c r="A43" s="4"/>
      <c r="B43" s="40" t="s">
        <v>133</v>
      </c>
      <c r="C43" s="69"/>
      <c r="D43" s="69"/>
      <c r="E43" s="18" t="s">
        <v>115</v>
      </c>
      <c r="F43" s="18">
        <v>0</v>
      </c>
      <c r="G43" s="4"/>
      <c r="H43" s="4"/>
      <c r="I43" s="52"/>
      <c r="J43" s="52"/>
      <c r="K43" s="53"/>
      <c r="L43" s="53"/>
      <c r="M43" s="53"/>
      <c r="N43" s="53"/>
      <c r="O43" s="52"/>
      <c r="P43" s="16">
        <f t="shared" si="0"/>
        <v>0</v>
      </c>
    </row>
    <row r="44" spans="1:16" x14ac:dyDescent="0.3">
      <c r="A44" s="4"/>
      <c r="B44" s="40" t="s">
        <v>178</v>
      </c>
      <c r="C44" s="69"/>
      <c r="D44" s="69"/>
      <c r="E44" s="18"/>
      <c r="F44" s="18"/>
      <c r="G44" s="4"/>
      <c r="H44" s="4"/>
      <c r="I44" s="4" t="s">
        <v>115</v>
      </c>
      <c r="J44" s="4">
        <v>0</v>
      </c>
      <c r="K44" s="53"/>
      <c r="L44" s="53"/>
      <c r="M44" s="53"/>
      <c r="N44" s="53"/>
      <c r="O44" s="52"/>
      <c r="P44" s="16">
        <f t="shared" si="0"/>
        <v>0</v>
      </c>
    </row>
    <row r="45" spans="1:16" x14ac:dyDescent="0.3">
      <c r="A45" s="4"/>
      <c r="B45" s="40" t="s">
        <v>107</v>
      </c>
      <c r="C45" s="69"/>
      <c r="D45" s="69"/>
      <c r="E45" s="18" t="s">
        <v>115</v>
      </c>
      <c r="F45" s="18">
        <v>0</v>
      </c>
      <c r="G45" s="4"/>
      <c r="H45" s="4"/>
      <c r="I45" s="52"/>
      <c r="J45" s="52"/>
      <c r="K45" s="53"/>
      <c r="L45" s="53"/>
      <c r="M45" s="53"/>
      <c r="N45" s="53"/>
      <c r="O45" s="52"/>
      <c r="P45" s="16">
        <f t="shared" si="0"/>
        <v>0</v>
      </c>
    </row>
  </sheetData>
  <sortState xmlns:xlrd2="http://schemas.microsoft.com/office/spreadsheetml/2017/richdata2" ref="B4:P45">
    <sortCondition descending="1" ref="P4:P45"/>
  </sortState>
  <mergeCells count="8">
    <mergeCell ref="A1:P1"/>
    <mergeCell ref="C2:D2"/>
    <mergeCell ref="E2:F2"/>
    <mergeCell ref="G2:H2"/>
    <mergeCell ref="I2:J2"/>
    <mergeCell ref="K2:L2"/>
    <mergeCell ref="O2:P2"/>
    <mergeCell ref="M2:N2"/>
  </mergeCells>
  <phoneticPr fontId="8" type="noConversion"/>
  <conditionalFormatting sqref="B2">
    <cfRule type="duplicateValues" dxfId="11" priority="5"/>
    <cfRule type="duplicateValues" dxfId="10" priority="6"/>
  </conditionalFormatting>
  <conditionalFormatting sqref="B1">
    <cfRule type="duplicateValues" dxfId="9" priority="3"/>
    <cfRule type="duplicateValues" dxfId="8" priority="4"/>
  </conditionalFormatting>
  <conditionalFormatting sqref="B3">
    <cfRule type="duplicateValues" dxfId="7" priority="1"/>
    <cfRule type="duplicateValues" dxfId="6" priority="2"/>
  </conditionalFormatting>
  <pageMargins left="0.70866141732283472" right="0.70866141732283472" top="0.74803149606299213" bottom="0.74803149606299213" header="0.31496062992125984" footer="0.31496062992125984"/>
  <pageSetup paperSize="9" scale="97" orientation="landscape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W57"/>
  <sheetViews>
    <sheetView zoomScaleNormal="100" workbookViewId="0">
      <selection activeCell="I3" sqref="I3"/>
    </sheetView>
  </sheetViews>
  <sheetFormatPr defaultRowHeight="14.4" x14ac:dyDescent="0.3"/>
  <cols>
    <col min="1" max="1" width="4.33203125" bestFit="1" customWidth="1"/>
    <col min="2" max="2" width="18.44140625" customWidth="1"/>
    <col min="3" max="8" width="7.33203125" customWidth="1"/>
    <col min="9" max="10" width="7.33203125" style="25" customWidth="1"/>
    <col min="11" max="14" width="7.33203125" style="31" customWidth="1"/>
    <col min="15" max="15" width="7.33203125" style="25" customWidth="1"/>
    <col min="16" max="16" width="7.33203125" customWidth="1"/>
    <col min="17" max="17" width="6.33203125" customWidth="1"/>
    <col min="18" max="18" width="4.6640625" bestFit="1" customWidth="1"/>
  </cols>
  <sheetData>
    <row r="1" spans="1:23" ht="34.200000000000003" customHeight="1" x14ac:dyDescent="0.3">
      <c r="A1" s="82" t="s">
        <v>69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  <c r="O1" s="82"/>
      <c r="P1" s="82"/>
    </row>
    <row r="2" spans="1:23" ht="31.5" customHeight="1" x14ac:dyDescent="0.3">
      <c r="A2" s="4"/>
      <c r="B2" s="34" t="s">
        <v>159</v>
      </c>
      <c r="C2" s="74" t="s">
        <v>71</v>
      </c>
      <c r="D2" s="75"/>
      <c r="E2" s="74" t="s">
        <v>72</v>
      </c>
      <c r="F2" s="75"/>
      <c r="G2" s="74" t="s">
        <v>73</v>
      </c>
      <c r="H2" s="75"/>
      <c r="I2" s="76" t="s">
        <v>177</v>
      </c>
      <c r="J2" s="77"/>
      <c r="K2" s="76" t="s">
        <v>176</v>
      </c>
      <c r="L2" s="77"/>
      <c r="M2" s="70" t="s">
        <v>194</v>
      </c>
      <c r="N2" s="71"/>
      <c r="O2" s="72" t="s">
        <v>9</v>
      </c>
      <c r="P2" s="73"/>
      <c r="W2" s="14"/>
    </row>
    <row r="3" spans="1:23" x14ac:dyDescent="0.3">
      <c r="A3" s="15" t="s">
        <v>8</v>
      </c>
      <c r="B3" s="12" t="s">
        <v>25</v>
      </c>
      <c r="C3" s="13" t="s">
        <v>2</v>
      </c>
      <c r="D3" s="13" t="s">
        <v>7</v>
      </c>
      <c r="E3" s="13" t="s">
        <v>2</v>
      </c>
      <c r="F3" s="13" t="s">
        <v>7</v>
      </c>
      <c r="G3" s="13" t="s">
        <v>2</v>
      </c>
      <c r="H3" s="13" t="s">
        <v>7</v>
      </c>
      <c r="I3" s="23" t="s">
        <v>2</v>
      </c>
      <c r="J3" s="23" t="s">
        <v>7</v>
      </c>
      <c r="K3" s="26" t="s">
        <v>2</v>
      </c>
      <c r="L3" s="26" t="s">
        <v>7</v>
      </c>
      <c r="M3" s="26" t="s">
        <v>2</v>
      </c>
      <c r="N3" s="26" t="s">
        <v>7</v>
      </c>
      <c r="O3" s="23" t="s">
        <v>2</v>
      </c>
      <c r="P3" s="13" t="s">
        <v>7</v>
      </c>
      <c r="W3" s="14"/>
    </row>
    <row r="4" spans="1:23" x14ac:dyDescent="0.3">
      <c r="A4" s="4">
        <v>1</v>
      </c>
      <c r="B4" s="32" t="s">
        <v>147</v>
      </c>
      <c r="C4" s="68"/>
      <c r="D4" s="68"/>
      <c r="E4" s="18">
        <v>4</v>
      </c>
      <c r="F4" s="18">
        <v>23</v>
      </c>
      <c r="G4" s="4">
        <v>2</v>
      </c>
      <c r="H4" s="4">
        <v>27</v>
      </c>
      <c r="I4" s="18">
        <v>2</v>
      </c>
      <c r="J4" s="18">
        <v>29</v>
      </c>
      <c r="K4" s="18">
        <v>1</v>
      </c>
      <c r="L4" s="18">
        <v>35</v>
      </c>
      <c r="M4" s="18">
        <v>2</v>
      </c>
      <c r="N4" s="18">
        <v>43.5</v>
      </c>
      <c r="O4" s="52">
        <v>1</v>
      </c>
      <c r="P4" s="16">
        <f>+D4+F4+H4+J4+L4+N4</f>
        <v>157.5</v>
      </c>
      <c r="W4" s="14"/>
    </row>
    <row r="5" spans="1:23" x14ac:dyDescent="0.3">
      <c r="A5" s="4">
        <v>2</v>
      </c>
      <c r="B5" s="32" t="s">
        <v>47</v>
      </c>
      <c r="C5" s="18">
        <v>2</v>
      </c>
      <c r="D5" s="18">
        <v>33.6</v>
      </c>
      <c r="E5" s="18">
        <v>1</v>
      </c>
      <c r="F5" s="18">
        <v>33</v>
      </c>
      <c r="G5" s="18">
        <v>8</v>
      </c>
      <c r="H5" s="18">
        <v>16</v>
      </c>
      <c r="I5" s="18">
        <v>1</v>
      </c>
      <c r="J5" s="18">
        <v>34</v>
      </c>
      <c r="K5" s="18">
        <v>2</v>
      </c>
      <c r="L5" s="18">
        <v>28</v>
      </c>
      <c r="M5" s="60">
        <v>15</v>
      </c>
      <c r="N5" s="60">
        <v>3</v>
      </c>
      <c r="O5" s="52">
        <v>2</v>
      </c>
      <c r="P5" s="16" t="s">
        <v>214</v>
      </c>
    </row>
    <row r="6" spans="1:23" ht="13.8" customHeight="1" x14ac:dyDescent="0.3">
      <c r="A6" s="4">
        <v>3</v>
      </c>
      <c r="B6" s="40" t="s">
        <v>54</v>
      </c>
      <c r="C6" s="18">
        <v>13</v>
      </c>
      <c r="D6" s="18">
        <v>3.6</v>
      </c>
      <c r="E6" s="60" t="s">
        <v>99</v>
      </c>
      <c r="F6" s="60">
        <v>1</v>
      </c>
      <c r="G6" s="18">
        <v>3</v>
      </c>
      <c r="H6" s="18">
        <v>23</v>
      </c>
      <c r="I6" s="18">
        <v>3</v>
      </c>
      <c r="J6" s="18">
        <v>23</v>
      </c>
      <c r="K6" s="18">
        <v>3</v>
      </c>
      <c r="L6" s="18">
        <v>24</v>
      </c>
      <c r="M6" s="18">
        <v>4</v>
      </c>
      <c r="N6" s="18">
        <v>28.5</v>
      </c>
      <c r="O6" s="52">
        <v>3</v>
      </c>
      <c r="P6" s="16" t="s">
        <v>213</v>
      </c>
    </row>
    <row r="7" spans="1:23" x14ac:dyDescent="0.3">
      <c r="A7" s="4">
        <v>4</v>
      </c>
      <c r="B7" s="32" t="s">
        <v>137</v>
      </c>
      <c r="C7" s="68"/>
      <c r="D7" s="68"/>
      <c r="E7" s="18" t="s">
        <v>115</v>
      </c>
      <c r="F7" s="18">
        <v>0</v>
      </c>
      <c r="G7" s="4">
        <v>1</v>
      </c>
      <c r="H7" s="4">
        <v>34</v>
      </c>
      <c r="I7" s="50"/>
      <c r="J7" s="50"/>
      <c r="K7" s="51"/>
      <c r="L7" s="51"/>
      <c r="M7" s="53">
        <v>1</v>
      </c>
      <c r="N7" s="53">
        <v>51</v>
      </c>
      <c r="O7" s="52">
        <v>4</v>
      </c>
      <c r="P7" s="16">
        <f t="shared" ref="P7:P38" si="0">+D7+F7+H7+J7+L7+N7</f>
        <v>85</v>
      </c>
    </row>
    <row r="8" spans="1:23" x14ac:dyDescent="0.3">
      <c r="A8" s="4">
        <v>5</v>
      </c>
      <c r="B8" s="40" t="s">
        <v>49</v>
      </c>
      <c r="C8" s="18">
        <v>7</v>
      </c>
      <c r="D8" s="18">
        <v>15.6</v>
      </c>
      <c r="E8" s="18">
        <v>10</v>
      </c>
      <c r="F8" s="18">
        <v>7</v>
      </c>
      <c r="G8" s="18">
        <v>7</v>
      </c>
      <c r="H8" s="18">
        <v>13</v>
      </c>
      <c r="I8" s="18">
        <v>9</v>
      </c>
      <c r="J8" s="18">
        <v>9</v>
      </c>
      <c r="K8" s="67" t="s">
        <v>115</v>
      </c>
      <c r="L8" s="67">
        <v>0</v>
      </c>
      <c r="M8" s="18">
        <v>8</v>
      </c>
      <c r="N8" s="18">
        <v>16.5</v>
      </c>
      <c r="O8" s="52">
        <v>5</v>
      </c>
      <c r="P8" s="16">
        <f t="shared" si="0"/>
        <v>61.1</v>
      </c>
    </row>
    <row r="9" spans="1:23" x14ac:dyDescent="0.3">
      <c r="A9" s="4">
        <v>6</v>
      </c>
      <c r="B9" s="40" t="s">
        <v>52</v>
      </c>
      <c r="C9" s="20" t="s">
        <v>30</v>
      </c>
      <c r="D9" s="20" t="s">
        <v>102</v>
      </c>
      <c r="E9" s="18">
        <v>17</v>
      </c>
      <c r="F9" s="18">
        <v>1</v>
      </c>
      <c r="G9" s="4" t="s">
        <v>115</v>
      </c>
      <c r="H9" s="4">
        <v>0</v>
      </c>
      <c r="I9" s="18">
        <v>8</v>
      </c>
      <c r="J9" s="18">
        <v>11</v>
      </c>
      <c r="K9" s="60"/>
      <c r="L9" s="60"/>
      <c r="M9" s="18">
        <v>5</v>
      </c>
      <c r="N9" s="18">
        <v>28.5</v>
      </c>
      <c r="O9" s="52">
        <v>6</v>
      </c>
      <c r="P9" s="16">
        <f t="shared" si="0"/>
        <v>60.9</v>
      </c>
    </row>
    <row r="10" spans="1:23" ht="13.8" customHeight="1" x14ac:dyDescent="0.3">
      <c r="A10" s="4">
        <v>7</v>
      </c>
      <c r="B10" s="32" t="s">
        <v>85</v>
      </c>
      <c r="C10" s="18">
        <v>8</v>
      </c>
      <c r="D10" s="18">
        <v>13.2</v>
      </c>
      <c r="E10" s="18">
        <v>9</v>
      </c>
      <c r="F10" s="18">
        <v>9</v>
      </c>
      <c r="G10" s="18">
        <v>5</v>
      </c>
      <c r="H10" s="18">
        <v>17</v>
      </c>
      <c r="I10" s="60"/>
      <c r="J10" s="60"/>
      <c r="K10" s="18">
        <v>5</v>
      </c>
      <c r="L10" s="18">
        <v>18</v>
      </c>
      <c r="M10" s="20" t="s">
        <v>115</v>
      </c>
      <c r="N10" s="20" t="s">
        <v>170</v>
      </c>
      <c r="O10" s="52">
        <v>7</v>
      </c>
      <c r="P10" s="16">
        <f t="shared" si="0"/>
        <v>57.2</v>
      </c>
    </row>
    <row r="11" spans="1:23" x14ac:dyDescent="0.3">
      <c r="A11" s="4">
        <v>8</v>
      </c>
      <c r="B11" s="32" t="s">
        <v>149</v>
      </c>
      <c r="C11" s="68"/>
      <c r="D11" s="68"/>
      <c r="E11" s="18">
        <v>6</v>
      </c>
      <c r="F11" s="18">
        <v>15</v>
      </c>
      <c r="G11" s="4">
        <v>4</v>
      </c>
      <c r="H11" s="4">
        <v>20</v>
      </c>
      <c r="I11" s="18">
        <v>6</v>
      </c>
      <c r="J11" s="18">
        <v>15</v>
      </c>
      <c r="K11" s="51"/>
      <c r="L11" s="51"/>
      <c r="M11" s="51"/>
      <c r="N11" s="51"/>
      <c r="O11" s="52">
        <v>8</v>
      </c>
      <c r="P11" s="16">
        <f t="shared" si="0"/>
        <v>50</v>
      </c>
    </row>
    <row r="12" spans="1:23" x14ac:dyDescent="0.3">
      <c r="A12" s="4">
        <v>9</v>
      </c>
      <c r="B12" s="32" t="s">
        <v>166</v>
      </c>
      <c r="C12" s="60"/>
      <c r="D12" s="60"/>
      <c r="E12" s="18"/>
      <c r="F12" s="18"/>
      <c r="G12" s="18">
        <v>10</v>
      </c>
      <c r="H12" s="18">
        <v>7</v>
      </c>
      <c r="I12" s="52" t="s">
        <v>32</v>
      </c>
      <c r="J12" s="52" t="s">
        <v>156</v>
      </c>
      <c r="K12" s="18"/>
      <c r="L12" s="18"/>
      <c r="M12" s="53">
        <v>6</v>
      </c>
      <c r="N12" s="53">
        <v>22.5</v>
      </c>
      <c r="O12" s="52">
        <v>9</v>
      </c>
      <c r="P12" s="16">
        <f t="shared" si="0"/>
        <v>42.5</v>
      </c>
    </row>
    <row r="13" spans="1:23" x14ac:dyDescent="0.3">
      <c r="A13" s="4">
        <v>10</v>
      </c>
      <c r="B13" s="32" t="s">
        <v>51</v>
      </c>
      <c r="C13" s="18">
        <v>1</v>
      </c>
      <c r="D13" s="18">
        <v>42</v>
      </c>
      <c r="E13" s="60"/>
      <c r="F13" s="60"/>
      <c r="G13" s="18"/>
      <c r="H13" s="18"/>
      <c r="I13" s="18"/>
      <c r="J13" s="18"/>
      <c r="K13" s="18"/>
      <c r="L13" s="18"/>
      <c r="M13" s="18"/>
      <c r="N13" s="18"/>
      <c r="O13" s="52">
        <v>10</v>
      </c>
      <c r="P13" s="16">
        <f t="shared" si="0"/>
        <v>42</v>
      </c>
    </row>
    <row r="14" spans="1:23" x14ac:dyDescent="0.3">
      <c r="A14" s="4">
        <v>11</v>
      </c>
      <c r="B14" s="32" t="s">
        <v>195</v>
      </c>
      <c r="C14" s="68"/>
      <c r="D14" s="68"/>
      <c r="E14" s="18"/>
      <c r="F14" s="18"/>
      <c r="G14" s="4"/>
      <c r="H14" s="4"/>
      <c r="I14" s="50"/>
      <c r="J14" s="50"/>
      <c r="K14" s="53"/>
      <c r="L14" s="53"/>
      <c r="M14" s="18">
        <v>3</v>
      </c>
      <c r="N14" s="18">
        <v>36</v>
      </c>
      <c r="O14" s="52">
        <v>11</v>
      </c>
      <c r="P14" s="16">
        <f t="shared" si="0"/>
        <v>36</v>
      </c>
    </row>
    <row r="15" spans="1:23" x14ac:dyDescent="0.3">
      <c r="A15" s="4">
        <v>12</v>
      </c>
      <c r="B15" s="32" t="s">
        <v>165</v>
      </c>
      <c r="C15" s="60"/>
      <c r="D15" s="60"/>
      <c r="E15" s="18"/>
      <c r="F15" s="18"/>
      <c r="G15" s="18">
        <v>6</v>
      </c>
      <c r="H15" s="18">
        <v>15</v>
      </c>
      <c r="I15" s="18">
        <v>5</v>
      </c>
      <c r="J15" s="18">
        <v>18</v>
      </c>
      <c r="K15" s="4" t="s">
        <v>115</v>
      </c>
      <c r="L15" s="4">
        <v>0</v>
      </c>
      <c r="M15" s="20" t="s">
        <v>115</v>
      </c>
      <c r="N15" s="20" t="s">
        <v>170</v>
      </c>
      <c r="O15" s="52">
        <v>12</v>
      </c>
      <c r="P15" s="16">
        <f t="shared" si="0"/>
        <v>33</v>
      </c>
    </row>
    <row r="16" spans="1:23" x14ac:dyDescent="0.3">
      <c r="A16" s="4">
        <v>13</v>
      </c>
      <c r="B16" s="40" t="s">
        <v>60</v>
      </c>
      <c r="C16" s="18">
        <v>9</v>
      </c>
      <c r="D16" s="18">
        <v>13.2</v>
      </c>
      <c r="E16" s="18">
        <v>8</v>
      </c>
      <c r="F16" s="18">
        <v>11</v>
      </c>
      <c r="G16" s="60"/>
      <c r="H16" s="60"/>
      <c r="I16" s="4" t="s">
        <v>115</v>
      </c>
      <c r="J16" s="4">
        <v>0</v>
      </c>
      <c r="K16" s="18"/>
      <c r="L16" s="18"/>
      <c r="M16" s="18">
        <v>14</v>
      </c>
      <c r="N16" s="18">
        <v>3</v>
      </c>
      <c r="O16" s="52">
        <v>13</v>
      </c>
      <c r="P16" s="16">
        <f t="shared" si="0"/>
        <v>27.2</v>
      </c>
    </row>
    <row r="17" spans="1:16" x14ac:dyDescent="0.3">
      <c r="A17" s="4">
        <v>14</v>
      </c>
      <c r="B17" s="40" t="s">
        <v>83</v>
      </c>
      <c r="C17" s="18">
        <v>4</v>
      </c>
      <c r="D17" s="18">
        <v>26.4</v>
      </c>
      <c r="E17" s="60"/>
      <c r="F17" s="60"/>
      <c r="G17" s="18"/>
      <c r="H17" s="18"/>
      <c r="I17" s="18"/>
      <c r="J17" s="18"/>
      <c r="K17" s="18"/>
      <c r="L17" s="18"/>
      <c r="M17" s="18"/>
      <c r="N17" s="18"/>
      <c r="O17" s="52">
        <v>14</v>
      </c>
      <c r="P17" s="16">
        <f t="shared" si="0"/>
        <v>26.4</v>
      </c>
    </row>
    <row r="18" spans="1:16" x14ac:dyDescent="0.3">
      <c r="A18" s="4">
        <v>15</v>
      </c>
      <c r="B18" s="32" t="s">
        <v>146</v>
      </c>
      <c r="C18" s="68"/>
      <c r="D18" s="68"/>
      <c r="E18" s="18">
        <v>2</v>
      </c>
      <c r="F18" s="18">
        <v>26</v>
      </c>
      <c r="G18" s="4"/>
      <c r="H18" s="4"/>
      <c r="I18" s="50"/>
      <c r="J18" s="50"/>
      <c r="K18" s="51"/>
      <c r="L18" s="51"/>
      <c r="M18" s="51"/>
      <c r="N18" s="51"/>
      <c r="O18" s="52" t="s">
        <v>207</v>
      </c>
      <c r="P18" s="16">
        <f t="shared" si="0"/>
        <v>26</v>
      </c>
    </row>
    <row r="19" spans="1:16" x14ac:dyDescent="0.3">
      <c r="A19" s="4">
        <v>16</v>
      </c>
      <c r="B19" s="32" t="s">
        <v>132</v>
      </c>
      <c r="C19" s="68"/>
      <c r="D19" s="68"/>
      <c r="E19" s="4">
        <v>3</v>
      </c>
      <c r="F19" s="4">
        <v>26</v>
      </c>
      <c r="G19" s="4"/>
      <c r="H19" s="4"/>
      <c r="I19" s="50"/>
      <c r="J19" s="50"/>
      <c r="K19" s="51"/>
      <c r="L19" s="51"/>
      <c r="M19" s="51"/>
      <c r="N19" s="51"/>
      <c r="O19" s="52" t="s">
        <v>207</v>
      </c>
      <c r="P19" s="16">
        <f t="shared" si="0"/>
        <v>26</v>
      </c>
    </row>
    <row r="20" spans="1:16" x14ac:dyDescent="0.3">
      <c r="A20" s="4">
        <v>17</v>
      </c>
      <c r="B20" s="40" t="s">
        <v>84</v>
      </c>
      <c r="C20" s="18">
        <v>3</v>
      </c>
      <c r="D20" s="18">
        <v>25.2</v>
      </c>
      <c r="E20" s="60"/>
      <c r="F20" s="60"/>
      <c r="G20" s="18"/>
      <c r="H20" s="18"/>
      <c r="I20" s="18"/>
      <c r="J20" s="18"/>
      <c r="K20" s="18"/>
      <c r="L20" s="18"/>
      <c r="M20" s="18"/>
      <c r="N20" s="18"/>
      <c r="O20" s="52">
        <v>17</v>
      </c>
      <c r="P20" s="16">
        <f t="shared" si="0"/>
        <v>25.2</v>
      </c>
    </row>
    <row r="21" spans="1:16" x14ac:dyDescent="0.3">
      <c r="A21" s="4">
        <v>18</v>
      </c>
      <c r="B21" s="32" t="s">
        <v>122</v>
      </c>
      <c r="C21" s="68"/>
      <c r="D21" s="68"/>
      <c r="E21" s="4">
        <v>18</v>
      </c>
      <c r="F21" s="4">
        <v>1</v>
      </c>
      <c r="G21" s="4">
        <v>15</v>
      </c>
      <c r="H21" s="4">
        <v>1</v>
      </c>
      <c r="I21" s="52" t="s">
        <v>156</v>
      </c>
      <c r="J21" s="52" t="s">
        <v>27</v>
      </c>
      <c r="K21" s="53">
        <v>7</v>
      </c>
      <c r="L21" s="53">
        <v>13</v>
      </c>
      <c r="M21" s="53">
        <v>12</v>
      </c>
      <c r="N21" s="53">
        <v>6</v>
      </c>
      <c r="O21" s="52">
        <v>18</v>
      </c>
      <c r="P21" s="16">
        <f t="shared" si="0"/>
        <v>24</v>
      </c>
    </row>
    <row r="22" spans="1:16" x14ac:dyDescent="0.3">
      <c r="A22" s="4">
        <v>19</v>
      </c>
      <c r="B22" s="32" t="s">
        <v>111</v>
      </c>
      <c r="C22" s="68"/>
      <c r="D22" s="68"/>
      <c r="E22" s="18" t="s">
        <v>115</v>
      </c>
      <c r="F22" s="18">
        <v>0</v>
      </c>
      <c r="G22" s="4">
        <v>20</v>
      </c>
      <c r="H22" s="4">
        <v>1</v>
      </c>
      <c r="I22" s="4" t="s">
        <v>115</v>
      </c>
      <c r="J22" s="4">
        <v>0</v>
      </c>
      <c r="K22" s="53">
        <v>6</v>
      </c>
      <c r="L22" s="53">
        <v>15</v>
      </c>
      <c r="M22" s="53">
        <v>11</v>
      </c>
      <c r="N22" s="53">
        <v>7.5</v>
      </c>
      <c r="O22" s="52">
        <v>19</v>
      </c>
      <c r="P22" s="16">
        <f t="shared" si="0"/>
        <v>23.5</v>
      </c>
    </row>
    <row r="23" spans="1:16" x14ac:dyDescent="0.3">
      <c r="A23" s="4">
        <v>20</v>
      </c>
      <c r="B23" s="40" t="s">
        <v>50</v>
      </c>
      <c r="C23" s="18">
        <v>11</v>
      </c>
      <c r="D23" s="18">
        <v>6</v>
      </c>
      <c r="E23" s="60"/>
      <c r="F23" s="60"/>
      <c r="G23" s="18">
        <v>13</v>
      </c>
      <c r="H23" s="18">
        <v>3</v>
      </c>
      <c r="I23" s="4" t="s">
        <v>115</v>
      </c>
      <c r="J23" s="4">
        <v>0</v>
      </c>
      <c r="K23" s="18"/>
      <c r="L23" s="18"/>
      <c r="M23" s="18">
        <v>9</v>
      </c>
      <c r="N23" s="18">
        <v>13.5</v>
      </c>
      <c r="O23" s="52">
        <v>20</v>
      </c>
      <c r="P23" s="16">
        <f t="shared" si="0"/>
        <v>22.5</v>
      </c>
    </row>
    <row r="24" spans="1:16" x14ac:dyDescent="0.3">
      <c r="A24" s="4">
        <v>21</v>
      </c>
      <c r="B24" s="32" t="s">
        <v>186</v>
      </c>
      <c r="C24" s="68"/>
      <c r="D24" s="68"/>
      <c r="E24" s="18"/>
      <c r="F24" s="18"/>
      <c r="G24" s="4"/>
      <c r="H24" s="4"/>
      <c r="I24" s="18">
        <v>4</v>
      </c>
      <c r="J24" s="18">
        <v>22</v>
      </c>
      <c r="K24" s="53"/>
      <c r="L24" s="53"/>
      <c r="M24" s="51"/>
      <c r="N24" s="51"/>
      <c r="O24" s="52">
        <v>21</v>
      </c>
      <c r="P24" s="16">
        <f t="shared" si="0"/>
        <v>22</v>
      </c>
    </row>
    <row r="25" spans="1:16" x14ac:dyDescent="0.3">
      <c r="A25" s="4">
        <v>22</v>
      </c>
      <c r="B25" s="32" t="s">
        <v>37</v>
      </c>
      <c r="C25" s="68"/>
      <c r="D25" s="68"/>
      <c r="E25" s="18"/>
      <c r="F25" s="18"/>
      <c r="G25" s="4"/>
      <c r="H25" s="4"/>
      <c r="I25" s="50"/>
      <c r="J25" s="50"/>
      <c r="K25" s="18">
        <v>4</v>
      </c>
      <c r="L25" s="18">
        <v>21</v>
      </c>
      <c r="M25" s="51"/>
      <c r="N25" s="51"/>
      <c r="O25" s="52">
        <v>22</v>
      </c>
      <c r="P25" s="16">
        <f t="shared" si="0"/>
        <v>21</v>
      </c>
    </row>
    <row r="26" spans="1:16" x14ac:dyDescent="0.3">
      <c r="A26" s="4">
        <v>23</v>
      </c>
      <c r="B26" s="32" t="s">
        <v>206</v>
      </c>
      <c r="C26" s="68"/>
      <c r="D26" s="68"/>
      <c r="E26" s="18"/>
      <c r="F26" s="18"/>
      <c r="G26" s="4"/>
      <c r="H26" s="4"/>
      <c r="I26" s="50"/>
      <c r="J26" s="50"/>
      <c r="K26" s="53"/>
      <c r="L26" s="53"/>
      <c r="M26" s="18">
        <v>7</v>
      </c>
      <c r="N26" s="18">
        <v>19.5</v>
      </c>
      <c r="O26" s="52">
        <v>23</v>
      </c>
      <c r="P26" s="16">
        <f t="shared" si="0"/>
        <v>19.5</v>
      </c>
    </row>
    <row r="27" spans="1:16" x14ac:dyDescent="0.3">
      <c r="A27" s="4">
        <v>24</v>
      </c>
      <c r="B27" s="40" t="s">
        <v>66</v>
      </c>
      <c r="C27" s="18">
        <v>6</v>
      </c>
      <c r="D27" s="18">
        <v>18</v>
      </c>
      <c r="E27" s="60"/>
      <c r="F27" s="60"/>
      <c r="G27" s="18"/>
      <c r="H27" s="18"/>
      <c r="I27" s="18"/>
      <c r="J27" s="18"/>
      <c r="K27" s="18"/>
      <c r="L27" s="18"/>
      <c r="M27" s="18"/>
      <c r="N27" s="18"/>
      <c r="O27" s="52">
        <v>24</v>
      </c>
      <c r="P27" s="16">
        <f t="shared" si="0"/>
        <v>18</v>
      </c>
    </row>
    <row r="28" spans="1:16" x14ac:dyDescent="0.3">
      <c r="A28" s="4">
        <v>25</v>
      </c>
      <c r="B28" s="32" t="s">
        <v>148</v>
      </c>
      <c r="C28" s="68"/>
      <c r="D28" s="68"/>
      <c r="E28" s="4">
        <v>5</v>
      </c>
      <c r="F28" s="4">
        <v>17</v>
      </c>
      <c r="G28" s="4"/>
      <c r="H28" s="4"/>
      <c r="I28" s="50"/>
      <c r="J28" s="50"/>
      <c r="K28" s="51"/>
      <c r="L28" s="51"/>
      <c r="M28" s="51"/>
      <c r="N28" s="51"/>
      <c r="O28" s="52">
        <v>25</v>
      </c>
      <c r="P28" s="16">
        <f t="shared" si="0"/>
        <v>17</v>
      </c>
    </row>
    <row r="29" spans="1:16" x14ac:dyDescent="0.3">
      <c r="A29" s="4">
        <v>26</v>
      </c>
      <c r="B29" s="40" t="s">
        <v>82</v>
      </c>
      <c r="C29" s="18">
        <v>15</v>
      </c>
      <c r="D29" s="18">
        <v>1.2</v>
      </c>
      <c r="E29" s="18">
        <v>7</v>
      </c>
      <c r="F29" s="18">
        <v>13</v>
      </c>
      <c r="G29" s="4" t="s">
        <v>115</v>
      </c>
      <c r="H29" s="4">
        <v>0</v>
      </c>
      <c r="I29" s="18"/>
      <c r="J29" s="18"/>
      <c r="K29" s="18"/>
      <c r="L29" s="18"/>
      <c r="M29" s="18"/>
      <c r="N29" s="18"/>
      <c r="O29" s="52">
        <v>26</v>
      </c>
      <c r="P29" s="16">
        <f t="shared" si="0"/>
        <v>14.2</v>
      </c>
    </row>
    <row r="30" spans="1:16" x14ac:dyDescent="0.3">
      <c r="A30" s="4">
        <v>27</v>
      </c>
      <c r="B30" s="32" t="s">
        <v>154</v>
      </c>
      <c r="C30" s="68"/>
      <c r="D30" s="68"/>
      <c r="E30" s="5">
        <v>16</v>
      </c>
      <c r="F30" s="5">
        <v>1</v>
      </c>
      <c r="G30" s="4">
        <v>14</v>
      </c>
      <c r="H30" s="4">
        <v>2</v>
      </c>
      <c r="I30" s="52" t="s">
        <v>173</v>
      </c>
      <c r="J30" s="52" t="s">
        <v>26</v>
      </c>
      <c r="K30" s="53">
        <v>9</v>
      </c>
      <c r="L30" s="53">
        <v>9</v>
      </c>
      <c r="M30" s="20" t="s">
        <v>115</v>
      </c>
      <c r="N30" s="20" t="s">
        <v>170</v>
      </c>
      <c r="O30" s="52" t="s">
        <v>208</v>
      </c>
      <c r="P30" s="16">
        <f t="shared" si="0"/>
        <v>14</v>
      </c>
    </row>
    <row r="31" spans="1:16" x14ac:dyDescent="0.3">
      <c r="A31" s="4">
        <v>28</v>
      </c>
      <c r="B31" s="32" t="s">
        <v>108</v>
      </c>
      <c r="C31" s="68"/>
      <c r="D31" s="68"/>
      <c r="E31" s="4">
        <v>14</v>
      </c>
      <c r="F31" s="4">
        <v>2</v>
      </c>
      <c r="G31" s="4" t="s">
        <v>115</v>
      </c>
      <c r="H31" s="4">
        <v>0</v>
      </c>
      <c r="I31" s="52" t="s">
        <v>145</v>
      </c>
      <c r="J31" s="52" t="s">
        <v>29</v>
      </c>
      <c r="K31" s="53">
        <v>8</v>
      </c>
      <c r="L31" s="53">
        <v>11</v>
      </c>
      <c r="M31" s="20" t="s">
        <v>115</v>
      </c>
      <c r="N31" s="20" t="s">
        <v>170</v>
      </c>
      <c r="O31" s="52" t="s">
        <v>208</v>
      </c>
      <c r="P31" s="16">
        <f t="shared" si="0"/>
        <v>14</v>
      </c>
    </row>
    <row r="32" spans="1:16" x14ac:dyDescent="0.3">
      <c r="A32" s="4">
        <v>29</v>
      </c>
      <c r="B32" s="32" t="s">
        <v>150</v>
      </c>
      <c r="C32" s="68"/>
      <c r="D32" s="68"/>
      <c r="E32" s="18">
        <v>12</v>
      </c>
      <c r="F32" s="18">
        <v>4</v>
      </c>
      <c r="G32" s="4">
        <v>9</v>
      </c>
      <c r="H32" s="4">
        <v>9</v>
      </c>
      <c r="I32" s="4" t="s">
        <v>115</v>
      </c>
      <c r="J32" s="4">
        <v>0</v>
      </c>
      <c r="K32" s="53"/>
      <c r="L32" s="53"/>
      <c r="M32" s="51"/>
      <c r="N32" s="51"/>
      <c r="O32" s="52">
        <v>29</v>
      </c>
      <c r="P32" s="16">
        <f t="shared" si="0"/>
        <v>13</v>
      </c>
    </row>
    <row r="33" spans="1:16" x14ac:dyDescent="0.3">
      <c r="A33" s="4">
        <v>30</v>
      </c>
      <c r="B33" s="32" t="s">
        <v>197</v>
      </c>
      <c r="C33" s="68"/>
      <c r="D33" s="68"/>
      <c r="E33" s="18"/>
      <c r="F33" s="18"/>
      <c r="G33" s="4"/>
      <c r="H33" s="4"/>
      <c r="I33" s="50"/>
      <c r="J33" s="50"/>
      <c r="K33" s="53"/>
      <c r="L33" s="53"/>
      <c r="M33" s="53">
        <v>10</v>
      </c>
      <c r="N33" s="53">
        <v>10.5</v>
      </c>
      <c r="O33" s="52">
        <v>30</v>
      </c>
      <c r="P33" s="16">
        <f t="shared" si="0"/>
        <v>10.5</v>
      </c>
    </row>
    <row r="34" spans="1:16" x14ac:dyDescent="0.3">
      <c r="A34" s="4">
        <v>31</v>
      </c>
      <c r="B34" s="32" t="s">
        <v>12</v>
      </c>
      <c r="C34" s="20" t="s">
        <v>100</v>
      </c>
      <c r="D34" s="20" t="s">
        <v>101</v>
      </c>
      <c r="E34" s="18">
        <v>11</v>
      </c>
      <c r="F34" s="18">
        <v>5</v>
      </c>
      <c r="G34" s="18">
        <v>12</v>
      </c>
      <c r="H34" s="18">
        <v>4</v>
      </c>
      <c r="I34" s="60"/>
      <c r="J34" s="60"/>
      <c r="K34" s="18"/>
      <c r="L34" s="18"/>
      <c r="M34" s="18"/>
      <c r="N34" s="18"/>
      <c r="O34" s="52">
        <v>31</v>
      </c>
      <c r="P34" s="16">
        <f t="shared" si="0"/>
        <v>10.199999999999999</v>
      </c>
    </row>
    <row r="35" spans="1:16" x14ac:dyDescent="0.3">
      <c r="A35" s="4">
        <v>32</v>
      </c>
      <c r="B35" s="40" t="s">
        <v>18</v>
      </c>
      <c r="C35" s="18">
        <v>10</v>
      </c>
      <c r="D35" s="18">
        <v>9.6</v>
      </c>
      <c r="E35" s="60"/>
      <c r="F35" s="60"/>
      <c r="G35" s="18"/>
      <c r="H35" s="18"/>
      <c r="I35" s="18"/>
      <c r="J35" s="18"/>
      <c r="K35" s="18"/>
      <c r="L35" s="18"/>
      <c r="M35" s="18"/>
      <c r="N35" s="18"/>
      <c r="O35" s="52">
        <v>32</v>
      </c>
      <c r="P35" s="16">
        <f t="shared" si="0"/>
        <v>9.6</v>
      </c>
    </row>
    <row r="36" spans="1:16" x14ac:dyDescent="0.3">
      <c r="A36" s="4">
        <v>33</v>
      </c>
      <c r="B36" s="32" t="s">
        <v>110</v>
      </c>
      <c r="C36" s="68"/>
      <c r="D36" s="68"/>
      <c r="E36" s="4">
        <v>19</v>
      </c>
      <c r="F36" s="4">
        <v>1</v>
      </c>
      <c r="G36" s="4">
        <v>18</v>
      </c>
      <c r="H36" s="4">
        <v>1</v>
      </c>
      <c r="I36" s="52" t="s">
        <v>100</v>
      </c>
      <c r="J36" s="52" t="s">
        <v>29</v>
      </c>
      <c r="K36" s="4" t="s">
        <v>115</v>
      </c>
      <c r="L36" s="4">
        <v>0</v>
      </c>
      <c r="M36" s="53">
        <v>13</v>
      </c>
      <c r="N36" s="53">
        <v>4.5</v>
      </c>
      <c r="O36" s="52">
        <v>33</v>
      </c>
      <c r="P36" s="16">
        <f t="shared" si="0"/>
        <v>7.5</v>
      </c>
    </row>
    <row r="37" spans="1:16" x14ac:dyDescent="0.3">
      <c r="A37" s="4">
        <v>34</v>
      </c>
      <c r="B37" s="32" t="s">
        <v>181</v>
      </c>
      <c r="C37" s="68"/>
      <c r="D37" s="68"/>
      <c r="E37" s="18"/>
      <c r="F37" s="18"/>
      <c r="G37" s="4"/>
      <c r="H37" s="4"/>
      <c r="I37" s="18">
        <v>10</v>
      </c>
      <c r="J37" s="18">
        <v>7</v>
      </c>
      <c r="K37" s="51"/>
      <c r="L37" s="51"/>
      <c r="M37" s="51"/>
      <c r="N37" s="51"/>
      <c r="O37" s="52">
        <v>34</v>
      </c>
      <c r="P37" s="16">
        <f t="shared" si="0"/>
        <v>7</v>
      </c>
    </row>
    <row r="38" spans="1:16" x14ac:dyDescent="0.3">
      <c r="A38" s="4">
        <v>35</v>
      </c>
      <c r="B38" s="32" t="s">
        <v>183</v>
      </c>
      <c r="C38" s="60"/>
      <c r="D38" s="60"/>
      <c r="E38" s="18"/>
      <c r="F38" s="18"/>
      <c r="G38" s="18"/>
      <c r="H38" s="18"/>
      <c r="I38" s="52" t="s">
        <v>157</v>
      </c>
      <c r="J38" s="52" t="s">
        <v>30</v>
      </c>
      <c r="K38" s="18"/>
      <c r="L38" s="18"/>
      <c r="M38" s="18"/>
      <c r="N38" s="18"/>
      <c r="O38" s="52" t="s">
        <v>209</v>
      </c>
      <c r="P38" s="16">
        <f t="shared" si="0"/>
        <v>5</v>
      </c>
    </row>
    <row r="39" spans="1:16" x14ac:dyDescent="0.3">
      <c r="A39" s="4">
        <v>36</v>
      </c>
      <c r="B39" s="32" t="s">
        <v>168</v>
      </c>
      <c r="C39" s="60"/>
      <c r="D39" s="60"/>
      <c r="E39" s="18"/>
      <c r="F39" s="18"/>
      <c r="G39" s="18">
        <v>17</v>
      </c>
      <c r="H39" s="18">
        <v>1</v>
      </c>
      <c r="I39" s="52" t="s">
        <v>158</v>
      </c>
      <c r="J39" s="52" t="s">
        <v>28</v>
      </c>
      <c r="K39" s="18"/>
      <c r="L39" s="18"/>
      <c r="M39" s="18"/>
      <c r="N39" s="18"/>
      <c r="O39" s="52" t="s">
        <v>209</v>
      </c>
      <c r="P39" s="16">
        <f t="shared" ref="P39:P57" si="1">+D39+F39+H39+J39+L39+N39</f>
        <v>5</v>
      </c>
    </row>
    <row r="40" spans="1:16" x14ac:dyDescent="0.3">
      <c r="A40" s="4">
        <v>37</v>
      </c>
      <c r="B40" s="32" t="s">
        <v>167</v>
      </c>
      <c r="C40" s="60"/>
      <c r="D40" s="60"/>
      <c r="E40" s="18"/>
      <c r="F40" s="18"/>
      <c r="G40" s="18">
        <v>11</v>
      </c>
      <c r="H40" s="18">
        <v>5</v>
      </c>
      <c r="I40" s="18"/>
      <c r="J40" s="18"/>
      <c r="K40" s="18"/>
      <c r="L40" s="18"/>
      <c r="M40" s="18"/>
      <c r="N40" s="18"/>
      <c r="O40" s="52" t="s">
        <v>209</v>
      </c>
      <c r="P40" s="16">
        <f t="shared" si="1"/>
        <v>5</v>
      </c>
    </row>
    <row r="41" spans="1:16" x14ac:dyDescent="0.3">
      <c r="A41" s="4">
        <v>38</v>
      </c>
      <c r="B41" s="40" t="s">
        <v>61</v>
      </c>
      <c r="C41" s="18">
        <v>12</v>
      </c>
      <c r="D41" s="18">
        <v>4.8</v>
      </c>
      <c r="E41" s="60"/>
      <c r="F41" s="60"/>
      <c r="G41" s="18"/>
      <c r="H41" s="18"/>
      <c r="I41" s="18"/>
      <c r="J41" s="18"/>
      <c r="K41" s="18"/>
      <c r="L41" s="18"/>
      <c r="M41" s="18"/>
      <c r="N41" s="18"/>
      <c r="O41" s="52">
        <v>38</v>
      </c>
      <c r="P41" s="16">
        <f t="shared" si="1"/>
        <v>4.8</v>
      </c>
    </row>
    <row r="42" spans="1:16" x14ac:dyDescent="0.3">
      <c r="A42" s="4">
        <v>39</v>
      </c>
      <c r="B42" s="32" t="s">
        <v>152</v>
      </c>
      <c r="C42" s="68"/>
      <c r="D42" s="68"/>
      <c r="E42" s="4">
        <v>13</v>
      </c>
      <c r="F42" s="4">
        <v>3</v>
      </c>
      <c r="G42" s="4" t="s">
        <v>115</v>
      </c>
      <c r="H42" s="4">
        <v>0</v>
      </c>
      <c r="I42" s="50"/>
      <c r="J42" s="50"/>
      <c r="K42" s="51"/>
      <c r="L42" s="51"/>
      <c r="M42" s="51"/>
      <c r="N42" s="51"/>
      <c r="O42" s="52">
        <v>39</v>
      </c>
      <c r="P42" s="16">
        <f t="shared" si="1"/>
        <v>3</v>
      </c>
    </row>
    <row r="43" spans="1:16" x14ac:dyDescent="0.3">
      <c r="A43" s="4">
        <v>40</v>
      </c>
      <c r="B43" s="40" t="s">
        <v>55</v>
      </c>
      <c r="C43" s="18">
        <v>14</v>
      </c>
      <c r="D43" s="18">
        <v>2.4</v>
      </c>
      <c r="E43" s="18" t="s">
        <v>115</v>
      </c>
      <c r="F43" s="18">
        <v>0</v>
      </c>
      <c r="G43" s="60"/>
      <c r="H43" s="60"/>
      <c r="I43" s="18"/>
      <c r="J43" s="18"/>
      <c r="K43" s="18"/>
      <c r="L43" s="18"/>
      <c r="M43" s="18"/>
      <c r="N43" s="18"/>
      <c r="O43" s="52">
        <v>40</v>
      </c>
      <c r="P43" s="16">
        <f t="shared" si="1"/>
        <v>2.4</v>
      </c>
    </row>
    <row r="44" spans="1:16" x14ac:dyDescent="0.3">
      <c r="A44" s="4">
        <v>41</v>
      </c>
      <c r="B44" s="40" t="s">
        <v>87</v>
      </c>
      <c r="C44" s="18">
        <v>21</v>
      </c>
      <c r="D44" s="18">
        <v>1.2</v>
      </c>
      <c r="E44" s="18">
        <v>20</v>
      </c>
      <c r="F44" s="18">
        <v>1</v>
      </c>
      <c r="G44" s="4" t="s">
        <v>115</v>
      </c>
      <c r="H44" s="4">
        <v>0</v>
      </c>
      <c r="I44" s="60"/>
      <c r="J44" s="60"/>
      <c r="K44" s="18"/>
      <c r="L44" s="18"/>
      <c r="M44" s="18"/>
      <c r="N44" s="18"/>
      <c r="O44" s="52">
        <v>41</v>
      </c>
      <c r="P44" s="16">
        <f t="shared" si="1"/>
        <v>2.2000000000000002</v>
      </c>
    </row>
    <row r="45" spans="1:16" x14ac:dyDescent="0.3">
      <c r="A45" s="4">
        <v>42</v>
      </c>
      <c r="B45" s="32" t="s">
        <v>109</v>
      </c>
      <c r="C45" s="68"/>
      <c r="D45" s="68"/>
      <c r="E45" s="5">
        <v>15</v>
      </c>
      <c r="F45" s="5">
        <v>1</v>
      </c>
      <c r="G45" s="4">
        <v>16</v>
      </c>
      <c r="H45" s="4">
        <v>1</v>
      </c>
      <c r="I45" s="4" t="s">
        <v>115</v>
      </c>
      <c r="J45" s="4">
        <v>0</v>
      </c>
      <c r="K45" s="51"/>
      <c r="L45" s="51"/>
      <c r="M45" s="51"/>
      <c r="N45" s="51"/>
      <c r="O45" s="52" t="s">
        <v>210</v>
      </c>
      <c r="P45" s="16">
        <f t="shared" si="1"/>
        <v>2</v>
      </c>
    </row>
    <row r="46" spans="1:16" x14ac:dyDescent="0.3">
      <c r="A46" s="4">
        <v>43</v>
      </c>
      <c r="B46" s="32" t="s">
        <v>169</v>
      </c>
      <c r="C46" s="60"/>
      <c r="D46" s="60"/>
      <c r="E46" s="18"/>
      <c r="F46" s="18"/>
      <c r="G46" s="18">
        <v>19</v>
      </c>
      <c r="H46" s="18">
        <v>1</v>
      </c>
      <c r="I46" s="4">
        <v>17</v>
      </c>
      <c r="J46" s="4">
        <v>1</v>
      </c>
      <c r="K46" s="18"/>
      <c r="L46" s="18"/>
      <c r="M46" s="20" t="s">
        <v>115</v>
      </c>
      <c r="N46" s="20" t="s">
        <v>170</v>
      </c>
      <c r="O46" s="52" t="s">
        <v>210</v>
      </c>
      <c r="P46" s="16">
        <f t="shared" si="1"/>
        <v>2</v>
      </c>
    </row>
    <row r="47" spans="1:16" x14ac:dyDescent="0.3">
      <c r="A47" s="4">
        <v>44</v>
      </c>
      <c r="B47" s="40" t="s">
        <v>81</v>
      </c>
      <c r="C47" s="18">
        <v>17</v>
      </c>
      <c r="D47" s="18">
        <v>1.2</v>
      </c>
      <c r="E47" s="60"/>
      <c r="F47" s="60"/>
      <c r="G47" s="18"/>
      <c r="H47" s="18"/>
      <c r="I47" s="18"/>
      <c r="J47" s="18"/>
      <c r="K47" s="18"/>
      <c r="L47" s="18"/>
      <c r="M47" s="18"/>
      <c r="N47" s="18"/>
      <c r="O47" s="52" t="s">
        <v>211</v>
      </c>
      <c r="P47" s="16">
        <f t="shared" si="1"/>
        <v>1.2</v>
      </c>
    </row>
    <row r="48" spans="1:16" x14ac:dyDescent="0.3">
      <c r="A48" s="4">
        <v>45</v>
      </c>
      <c r="B48" s="32" t="s">
        <v>20</v>
      </c>
      <c r="C48" s="18">
        <v>18</v>
      </c>
      <c r="D48" s="18">
        <v>1.2</v>
      </c>
      <c r="E48" s="60"/>
      <c r="F48" s="60"/>
      <c r="G48" s="18"/>
      <c r="H48" s="18"/>
      <c r="I48" s="18"/>
      <c r="J48" s="18"/>
      <c r="K48" s="18"/>
      <c r="L48" s="18"/>
      <c r="M48" s="18"/>
      <c r="N48" s="18"/>
      <c r="O48" s="52" t="s">
        <v>211</v>
      </c>
      <c r="P48" s="16">
        <f t="shared" si="1"/>
        <v>1.2</v>
      </c>
    </row>
    <row r="49" spans="1:16" x14ac:dyDescent="0.3">
      <c r="A49" s="4">
        <v>46</v>
      </c>
      <c r="B49" s="40" t="s">
        <v>48</v>
      </c>
      <c r="C49" s="18">
        <v>19</v>
      </c>
      <c r="D49" s="18">
        <v>1.2</v>
      </c>
      <c r="E49" s="60"/>
      <c r="F49" s="60"/>
      <c r="G49" s="18"/>
      <c r="H49" s="18"/>
      <c r="I49" s="18"/>
      <c r="J49" s="18"/>
      <c r="K49" s="18"/>
      <c r="L49" s="18"/>
      <c r="M49" s="18"/>
      <c r="N49" s="18"/>
      <c r="O49" s="52" t="s">
        <v>211</v>
      </c>
      <c r="P49" s="16">
        <f t="shared" si="1"/>
        <v>1.2</v>
      </c>
    </row>
    <row r="50" spans="1:16" x14ac:dyDescent="0.3">
      <c r="A50" s="4">
        <v>47</v>
      </c>
      <c r="B50" s="40" t="s">
        <v>62</v>
      </c>
      <c r="C50" s="18">
        <v>20</v>
      </c>
      <c r="D50" s="18">
        <v>1.2</v>
      </c>
      <c r="E50" s="60"/>
      <c r="F50" s="60"/>
      <c r="G50" s="18"/>
      <c r="H50" s="18"/>
      <c r="I50" s="18"/>
      <c r="J50" s="18"/>
      <c r="K50" s="18"/>
      <c r="L50" s="18"/>
      <c r="M50" s="18"/>
      <c r="N50" s="18"/>
      <c r="O50" s="52" t="s">
        <v>211</v>
      </c>
      <c r="P50" s="16">
        <f t="shared" si="1"/>
        <v>1.2</v>
      </c>
    </row>
    <row r="51" spans="1:16" x14ac:dyDescent="0.3">
      <c r="A51" s="4">
        <v>48</v>
      </c>
      <c r="B51" s="32" t="s">
        <v>123</v>
      </c>
      <c r="C51" s="68"/>
      <c r="D51" s="68"/>
      <c r="E51" s="18">
        <v>21</v>
      </c>
      <c r="F51" s="18">
        <v>1</v>
      </c>
      <c r="G51" s="4"/>
      <c r="H51" s="4"/>
      <c r="I51" s="50"/>
      <c r="J51" s="50"/>
      <c r="K51" s="53"/>
      <c r="L51" s="53"/>
      <c r="M51" s="51"/>
      <c r="N51" s="51"/>
      <c r="O51" s="52">
        <v>48</v>
      </c>
      <c r="P51" s="16">
        <f t="shared" si="1"/>
        <v>1</v>
      </c>
    </row>
    <row r="52" spans="1:16" x14ac:dyDescent="0.3">
      <c r="A52" s="4"/>
      <c r="B52" s="32" t="s">
        <v>86</v>
      </c>
      <c r="C52" s="18" t="s">
        <v>99</v>
      </c>
      <c r="D52" s="18">
        <v>0</v>
      </c>
      <c r="E52" s="60"/>
      <c r="F52" s="60"/>
      <c r="G52" s="18"/>
      <c r="H52" s="18"/>
      <c r="I52" s="18"/>
      <c r="J52" s="18"/>
      <c r="K52" s="18"/>
      <c r="L52" s="18"/>
      <c r="M52" s="18"/>
      <c r="N52" s="18"/>
      <c r="O52" s="52"/>
      <c r="P52" s="16">
        <f t="shared" si="1"/>
        <v>0</v>
      </c>
    </row>
    <row r="53" spans="1:16" x14ac:dyDescent="0.3">
      <c r="A53" s="4"/>
      <c r="B53" s="32" t="s">
        <v>124</v>
      </c>
      <c r="C53" s="68"/>
      <c r="D53" s="68"/>
      <c r="E53" s="18" t="s">
        <v>115</v>
      </c>
      <c r="F53" s="18">
        <v>0</v>
      </c>
      <c r="G53" s="4"/>
      <c r="H53" s="4"/>
      <c r="I53" s="50"/>
      <c r="J53" s="50"/>
      <c r="K53" s="51"/>
      <c r="L53" s="51"/>
      <c r="M53" s="51"/>
      <c r="N53" s="51"/>
      <c r="O53" s="52"/>
      <c r="P53" s="16">
        <f t="shared" si="1"/>
        <v>0</v>
      </c>
    </row>
    <row r="54" spans="1:16" x14ac:dyDescent="0.3">
      <c r="A54" s="4"/>
      <c r="B54" s="32" t="s">
        <v>134</v>
      </c>
      <c r="C54" s="68"/>
      <c r="D54" s="68"/>
      <c r="E54" s="18" t="s">
        <v>115</v>
      </c>
      <c r="F54" s="18">
        <v>0</v>
      </c>
      <c r="G54" s="4"/>
      <c r="H54" s="4"/>
      <c r="I54" s="50"/>
      <c r="J54" s="50"/>
      <c r="K54" s="51"/>
      <c r="L54" s="51"/>
      <c r="M54" s="51"/>
      <c r="N54" s="51"/>
      <c r="O54" s="52"/>
      <c r="P54" s="16">
        <f t="shared" si="1"/>
        <v>0</v>
      </c>
    </row>
    <row r="55" spans="1:16" x14ac:dyDescent="0.3">
      <c r="A55" s="4"/>
      <c r="B55" s="32" t="s">
        <v>135</v>
      </c>
      <c r="C55" s="68"/>
      <c r="D55" s="68"/>
      <c r="E55" s="18" t="s">
        <v>115</v>
      </c>
      <c r="F55" s="18">
        <v>0</v>
      </c>
      <c r="G55" s="4"/>
      <c r="H55" s="4"/>
      <c r="I55" s="50"/>
      <c r="J55" s="50"/>
      <c r="K55" s="51"/>
      <c r="L55" s="51"/>
      <c r="M55" s="51"/>
      <c r="N55" s="51"/>
      <c r="O55" s="52"/>
      <c r="P55" s="16">
        <f t="shared" si="1"/>
        <v>0</v>
      </c>
    </row>
    <row r="56" spans="1:16" x14ac:dyDescent="0.3">
      <c r="A56" s="4"/>
      <c r="B56" s="32" t="s">
        <v>180</v>
      </c>
      <c r="C56" s="68"/>
      <c r="D56" s="68"/>
      <c r="E56" s="18"/>
      <c r="F56" s="18"/>
      <c r="G56" s="4"/>
      <c r="H56" s="4"/>
      <c r="I56" s="4" t="s">
        <v>115</v>
      </c>
      <c r="J56" s="4">
        <v>0</v>
      </c>
      <c r="K56" s="51"/>
      <c r="L56" s="51"/>
      <c r="M56" s="51"/>
      <c r="N56" s="51"/>
      <c r="O56" s="52"/>
      <c r="P56" s="16">
        <f t="shared" si="1"/>
        <v>0</v>
      </c>
    </row>
    <row r="57" spans="1:16" x14ac:dyDescent="0.3">
      <c r="A57" s="4"/>
      <c r="B57" s="32" t="s">
        <v>112</v>
      </c>
      <c r="C57" s="68"/>
      <c r="D57" s="68"/>
      <c r="E57" s="18" t="s">
        <v>115</v>
      </c>
      <c r="F57" s="18">
        <v>0</v>
      </c>
      <c r="G57" s="4"/>
      <c r="H57" s="4"/>
      <c r="I57" s="50"/>
      <c r="J57" s="50"/>
      <c r="K57" s="51"/>
      <c r="L57" s="51"/>
      <c r="M57" s="51"/>
      <c r="N57" s="51"/>
      <c r="O57" s="52"/>
      <c r="P57" s="16">
        <f t="shared" si="1"/>
        <v>0</v>
      </c>
    </row>
  </sheetData>
  <sortState xmlns:xlrd2="http://schemas.microsoft.com/office/spreadsheetml/2017/richdata2" ref="B4:P57">
    <sortCondition descending="1" ref="P4:P57"/>
  </sortState>
  <mergeCells count="8">
    <mergeCell ref="A1:P1"/>
    <mergeCell ref="C2:D2"/>
    <mergeCell ref="E2:F2"/>
    <mergeCell ref="G2:H2"/>
    <mergeCell ref="I2:J2"/>
    <mergeCell ref="K2:L2"/>
    <mergeCell ref="M2:N2"/>
    <mergeCell ref="O2:P2"/>
  </mergeCells>
  <conditionalFormatting sqref="B58:B1048576 B1:B42">
    <cfRule type="duplicateValues" dxfId="5" priority="11"/>
    <cfRule type="duplicateValues" dxfId="4" priority="12"/>
  </conditionalFormatting>
  <conditionalFormatting sqref="B43:B53">
    <cfRule type="duplicateValues" dxfId="3" priority="15"/>
    <cfRule type="duplicateValues" dxfId="2" priority="16"/>
  </conditionalFormatting>
  <conditionalFormatting sqref="B54:B57">
    <cfRule type="duplicateValues" dxfId="1" priority="19"/>
    <cfRule type="duplicateValues" dxfId="0" priority="20"/>
  </conditionalFormatting>
  <pageMargins left="0.7" right="0.7" top="0.75" bottom="0.75" header="0.3" footer="0.3"/>
  <pageSetup paperSize="9" orientation="portrait" horizontalDpi="360" verticalDpi="36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A7"/>
  <sheetViews>
    <sheetView zoomScaleNormal="100" workbookViewId="0">
      <pane ySplit="2" topLeftCell="A3" activePane="bottomLeft" state="frozen"/>
      <selection pane="bottomLeft" activeCell="P24" sqref="P24"/>
    </sheetView>
  </sheetViews>
  <sheetFormatPr defaultColWidth="9.33203125" defaultRowHeight="14.4" x14ac:dyDescent="0.3"/>
  <cols>
    <col min="1" max="1" width="5.33203125" style="2" customWidth="1"/>
    <col min="2" max="2" width="19.44140625" style="1" customWidth="1"/>
    <col min="3" max="10" width="7.33203125" style="3" customWidth="1"/>
    <col min="11" max="16" width="7.33203125" style="7" customWidth="1"/>
    <col min="17" max="24" width="9.33203125" style="1"/>
    <col min="25" max="25" width="22.44140625" style="1" bestFit="1" customWidth="1"/>
    <col min="26" max="16384" width="9.33203125" style="1"/>
  </cols>
  <sheetData>
    <row r="1" spans="1:27" x14ac:dyDescent="0.3">
      <c r="A1" s="78" t="s">
        <v>70</v>
      </c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</row>
    <row r="2" spans="1:27" ht="18.75" customHeight="1" x14ac:dyDescent="0.3">
      <c r="A2" s="79"/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</row>
    <row r="3" spans="1:27" ht="30.45" customHeight="1" x14ac:dyDescent="0.3">
      <c r="A3" s="4"/>
      <c r="B3" s="34" t="s">
        <v>63</v>
      </c>
      <c r="C3" s="74" t="s">
        <v>71</v>
      </c>
      <c r="D3" s="75"/>
      <c r="E3" s="74" t="s">
        <v>72</v>
      </c>
      <c r="F3" s="75"/>
      <c r="G3" s="74" t="s">
        <v>73</v>
      </c>
      <c r="H3" s="75"/>
      <c r="I3" s="76" t="s">
        <v>177</v>
      </c>
      <c r="J3" s="77"/>
      <c r="K3" s="76" t="s">
        <v>176</v>
      </c>
      <c r="L3" s="77"/>
      <c r="M3" s="70" t="s">
        <v>194</v>
      </c>
      <c r="N3" s="71"/>
      <c r="O3" s="72" t="s">
        <v>9</v>
      </c>
      <c r="P3" s="73"/>
      <c r="AA3" s="6"/>
    </row>
    <row r="4" spans="1:27" x14ac:dyDescent="0.3">
      <c r="A4" s="11" t="s">
        <v>8</v>
      </c>
      <c r="B4" s="12" t="s">
        <v>5</v>
      </c>
      <c r="C4" s="13" t="s">
        <v>2</v>
      </c>
      <c r="D4" s="13" t="s">
        <v>7</v>
      </c>
      <c r="E4" s="13" t="s">
        <v>2</v>
      </c>
      <c r="F4" s="13" t="s">
        <v>7</v>
      </c>
      <c r="G4" s="13" t="s">
        <v>2</v>
      </c>
      <c r="H4" s="13" t="s">
        <v>7</v>
      </c>
      <c r="I4" s="13" t="s">
        <v>2</v>
      </c>
      <c r="J4" s="13" t="s">
        <v>7</v>
      </c>
      <c r="K4" s="13" t="s">
        <v>2</v>
      </c>
      <c r="L4" s="13" t="s">
        <v>7</v>
      </c>
      <c r="M4" s="13" t="s">
        <v>2</v>
      </c>
      <c r="N4" s="13" t="s">
        <v>7</v>
      </c>
      <c r="O4" s="13" t="s">
        <v>2</v>
      </c>
      <c r="P4" s="13" t="s">
        <v>7</v>
      </c>
      <c r="AA4" s="6"/>
    </row>
    <row r="5" spans="1:27" ht="16.2" customHeight="1" x14ac:dyDescent="0.3">
      <c r="A5" s="10">
        <v>1</v>
      </c>
      <c r="B5" s="8" t="s">
        <v>89</v>
      </c>
      <c r="C5" s="5">
        <v>1</v>
      </c>
      <c r="D5" s="5">
        <v>30</v>
      </c>
      <c r="E5" s="5">
        <v>1</v>
      </c>
      <c r="F5" s="5">
        <v>30</v>
      </c>
      <c r="G5" s="16" t="s">
        <v>29</v>
      </c>
      <c r="H5" s="16" t="s">
        <v>175</v>
      </c>
      <c r="I5" s="16" t="s">
        <v>29</v>
      </c>
      <c r="J5" s="16" t="s">
        <v>175</v>
      </c>
      <c r="K5" s="16" t="s">
        <v>29</v>
      </c>
      <c r="L5" s="16" t="s">
        <v>175</v>
      </c>
      <c r="M5" s="16" t="s">
        <v>29</v>
      </c>
      <c r="N5" s="16" t="s">
        <v>175</v>
      </c>
      <c r="O5" s="10">
        <v>1</v>
      </c>
      <c r="P5" s="16">
        <f>+D5+F5+H5+J5+L5+N5</f>
        <v>180</v>
      </c>
      <c r="AA5" s="6"/>
    </row>
    <row r="6" spans="1:27" ht="16.2" customHeight="1" x14ac:dyDescent="0.3">
      <c r="A6" s="10">
        <v>2</v>
      </c>
      <c r="B6" s="8" t="s">
        <v>90</v>
      </c>
      <c r="C6" s="5">
        <v>2</v>
      </c>
      <c r="D6" s="5">
        <v>24</v>
      </c>
      <c r="E6" s="5">
        <v>2</v>
      </c>
      <c r="F6" s="5">
        <v>24</v>
      </c>
      <c r="G6" s="16"/>
      <c r="H6" s="16" t="s">
        <v>170</v>
      </c>
      <c r="I6" s="16" t="s">
        <v>26</v>
      </c>
      <c r="J6" s="16" t="s">
        <v>127</v>
      </c>
      <c r="K6" s="16" t="s">
        <v>26</v>
      </c>
      <c r="L6" s="16" t="s">
        <v>127</v>
      </c>
      <c r="M6" s="16" t="s">
        <v>26</v>
      </c>
      <c r="N6" s="16" t="s">
        <v>127</v>
      </c>
      <c r="O6" s="10">
        <v>2</v>
      </c>
      <c r="P6" s="16">
        <f>+D6+F6+H6+J6+L6+N6</f>
        <v>120</v>
      </c>
      <c r="AA6" s="6"/>
    </row>
    <row r="7" spans="1:27" x14ac:dyDescent="0.3">
      <c r="A7" s="10">
        <v>3</v>
      </c>
      <c r="B7" s="8" t="s">
        <v>88</v>
      </c>
      <c r="C7" s="5">
        <v>3</v>
      </c>
      <c r="D7" s="5">
        <v>21</v>
      </c>
      <c r="E7" s="5">
        <v>3</v>
      </c>
      <c r="F7" s="5">
        <v>21</v>
      </c>
      <c r="G7" s="16" t="s">
        <v>26</v>
      </c>
      <c r="H7" s="16" t="s">
        <v>127</v>
      </c>
      <c r="I7" s="5">
        <v>3</v>
      </c>
      <c r="J7" s="5">
        <v>21</v>
      </c>
      <c r="K7" s="16"/>
      <c r="L7" s="16"/>
      <c r="M7" s="5">
        <v>3</v>
      </c>
      <c r="N7" s="5">
        <v>21</v>
      </c>
      <c r="O7" s="10">
        <v>3</v>
      </c>
      <c r="P7" s="16">
        <f>+D7+F7+H7+J7+L7+N7</f>
        <v>108</v>
      </c>
    </row>
  </sheetData>
  <sortState xmlns:xlrd2="http://schemas.microsoft.com/office/spreadsheetml/2017/richdata2" ref="B5:P7">
    <sortCondition descending="1" ref="P5:P7"/>
  </sortState>
  <mergeCells count="8">
    <mergeCell ref="A1:P2"/>
    <mergeCell ref="O3:P3"/>
    <mergeCell ref="C3:D3"/>
    <mergeCell ref="E3:F3"/>
    <mergeCell ref="G3:H3"/>
    <mergeCell ref="I3:J3"/>
    <mergeCell ref="K3:L3"/>
    <mergeCell ref="M3:N3"/>
  </mergeCells>
  <pageMargins left="0.7" right="0.7" top="0.75" bottom="0.75" header="0.3" footer="0.3"/>
  <pageSetup scale="9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I  vairuotojai</vt:lpstr>
      <vt:lpstr>II  vairuotojai</vt:lpstr>
      <vt:lpstr>I-ųjų vairuotojų bendra</vt:lpstr>
      <vt:lpstr>II-ųjų vairuotojų bendra</vt:lpstr>
      <vt:lpstr>Komandiniai rezultatai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20231110s</cp:lastModifiedBy>
  <cp:lastPrinted>2023-03-03T13:34:21Z</cp:lastPrinted>
  <dcterms:created xsi:type="dcterms:W3CDTF">2015-06-05T18:17:20Z</dcterms:created>
  <dcterms:modified xsi:type="dcterms:W3CDTF">2024-09-10T12:29:37Z</dcterms:modified>
</cp:coreProperties>
</file>