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a\Desktop\Darbai\Drift\2023\UPHILL 09.02\"/>
    </mc:Choice>
  </mc:AlternateContent>
  <xr:revisionPtr revIDLastSave="0" documentId="8_{CCCDB8EA-9D68-4FE8-8DEF-4D4E186FDED2}" xr6:coauthVersionLast="47" xr6:coauthVersionMax="47" xr10:uidLastSave="{00000000-0000-0000-0000-000000000000}"/>
  <bookViews>
    <workbookView xWindow="-108" yWindow="-108" windowWidth="23256" windowHeight="12456" activeTab="2" xr2:uid="{3AF52B58-3FFD-411B-9391-77F72B928B66}"/>
  </bookViews>
  <sheets>
    <sheet name="Kvalifikacija" sheetId="1" r:id="rId1"/>
    <sheet name="TOP16" sheetId="2" r:id="rId2"/>
    <sheet name="OVERALL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B34" i="2"/>
  <c r="A34" i="2"/>
  <c r="C33" i="2"/>
  <c r="B33" i="2"/>
  <c r="A33" i="2"/>
  <c r="C30" i="2"/>
  <c r="B30" i="2"/>
  <c r="A30" i="2"/>
  <c r="C29" i="2"/>
  <c r="B29" i="2"/>
  <c r="A29" i="2"/>
  <c r="C26" i="2"/>
  <c r="B26" i="2"/>
  <c r="A26" i="2"/>
  <c r="C25" i="2"/>
  <c r="B25" i="2"/>
  <c r="A25" i="2"/>
  <c r="C22" i="2"/>
  <c r="B22" i="2"/>
  <c r="A22" i="2"/>
  <c r="C21" i="2"/>
  <c r="B21" i="2"/>
  <c r="A21" i="2"/>
  <c r="C18" i="2"/>
  <c r="B18" i="2"/>
  <c r="A18" i="2"/>
  <c r="C17" i="2"/>
  <c r="B17" i="2"/>
  <c r="A17" i="2"/>
  <c r="C14" i="2"/>
  <c r="B14" i="2"/>
  <c r="A14" i="2"/>
  <c r="C13" i="2"/>
  <c r="B13" i="2"/>
  <c r="A13" i="2"/>
  <c r="C10" i="2"/>
  <c r="B10" i="2"/>
  <c r="A10" i="2"/>
  <c r="C9" i="2"/>
  <c r="B9" i="2"/>
  <c r="A9" i="2"/>
  <c r="C6" i="2"/>
  <c r="B6" i="2"/>
  <c r="A6" i="2"/>
  <c r="C5" i="2"/>
  <c r="B5" i="2"/>
  <c r="A5" i="2"/>
  <c r="A1" i="2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A1" i="1"/>
</calcChain>
</file>

<file path=xl/sharedStrings.xml><?xml version="1.0" encoding="utf-8"?>
<sst xmlns="http://schemas.openxmlformats.org/spreadsheetml/2006/main" count="89" uniqueCount="51">
  <si>
    <t>Kvalifikacijos rezultatai</t>
  </si>
  <si>
    <t>Vieta</t>
  </si>
  <si>
    <t>Start. Nr.</t>
  </si>
  <si>
    <t>Vairuotojas</t>
  </si>
  <si>
    <t>BEST</t>
  </si>
  <si>
    <t>2023 m. LIETUVOS DRIFTO ČEMPIONATAS VI ETAPAS</t>
  </si>
  <si>
    <t>Nikolass Bertans</t>
  </si>
  <si>
    <t>Aurimas Vaškelis</t>
  </si>
  <si>
    <t>Donatas Macpreikšas</t>
  </si>
  <si>
    <t>Kęstutis Kelpša</t>
  </si>
  <si>
    <t>Salvijus Budrys</t>
  </si>
  <si>
    <t>Andrius Vasiliauskas</t>
  </si>
  <si>
    <t>Aleksandras Ivanovas</t>
  </si>
  <si>
    <t>Valdas Vindžigelskis</t>
  </si>
  <si>
    <t>Sandra Janušauskaitė</t>
  </si>
  <si>
    <t>Aurimas Janeika</t>
  </si>
  <si>
    <t>Edvinas Pocius</t>
  </si>
  <si>
    <t>Egidijus Didžiulis</t>
  </si>
  <si>
    <t>TOP16</t>
  </si>
  <si>
    <t>NR.</t>
  </si>
  <si>
    <t>1 pair</t>
  </si>
  <si>
    <t>TOP8</t>
  </si>
  <si>
    <t>Nr.</t>
  </si>
  <si>
    <t>2 pair</t>
  </si>
  <si>
    <t>Kestutis Petronis</t>
  </si>
  <si>
    <t>TOP4</t>
  </si>
  <si>
    <t>3 pair</t>
  </si>
  <si>
    <t>Simas Kvietkauskas</t>
  </si>
  <si>
    <t>1st/2nd</t>
  </si>
  <si>
    <t>4 pair</t>
  </si>
  <si>
    <t>5 pair</t>
  </si>
  <si>
    <t>3rd/4th</t>
  </si>
  <si>
    <t>6 pair</t>
  </si>
  <si>
    <t>7 pair</t>
  </si>
  <si>
    <t>Final standing</t>
  </si>
  <si>
    <t>1st</t>
  </si>
  <si>
    <t>8 pair</t>
  </si>
  <si>
    <t>2nd</t>
  </si>
  <si>
    <t>3rd</t>
  </si>
  <si>
    <t>4th</t>
  </si>
  <si>
    <t>Vieta kvalifikacijoje</t>
  </si>
  <si>
    <t>Kvalifikacijos balai</t>
  </si>
  <si>
    <t>Vieta TOP32</t>
  </si>
  <si>
    <t>Etapo taškai</t>
  </si>
  <si>
    <t>Bendra</t>
  </si>
  <si>
    <t>5-8</t>
  </si>
  <si>
    <t>9-16</t>
  </si>
  <si>
    <t>Kestutis Telmentas</t>
  </si>
  <si>
    <t>Deimantė Radzevičiūtė</t>
  </si>
  <si>
    <t>Linas Klevinkas</t>
  </si>
  <si>
    <t>17-32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</si>
</sst>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5</xdr:row>
      <xdr:rowOff>0</xdr:rowOff>
    </xdr:from>
    <xdr:to>
      <xdr:col>3</xdr:col>
      <xdr:colOff>556260</xdr:colOff>
      <xdr:row>6</xdr:row>
      <xdr:rowOff>99060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8BAF630B-735C-43B3-B22E-EB9CB1010F0A}"/>
            </a:ext>
          </a:extLst>
        </xdr:cNvPr>
        <xdr:cNvCxnSpPr/>
      </xdr:nvCxnSpPr>
      <xdr:spPr>
        <a:xfrm>
          <a:off x="2385060" y="868680"/>
          <a:ext cx="525780" cy="2895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7</xdr:row>
      <xdr:rowOff>114300</xdr:rowOff>
    </xdr:from>
    <xdr:to>
      <xdr:col>3</xdr:col>
      <xdr:colOff>563880</xdr:colOff>
      <xdr:row>9</xdr:row>
      <xdr:rowOff>15240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9A94085-D66D-4F6B-8158-89F8274A1EC2}"/>
            </a:ext>
          </a:extLst>
        </xdr:cNvPr>
        <xdr:cNvCxnSpPr/>
      </xdr:nvCxnSpPr>
      <xdr:spPr>
        <a:xfrm flipV="1">
          <a:off x="2392680" y="1356360"/>
          <a:ext cx="525780" cy="2743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13</xdr:row>
      <xdr:rowOff>7620</xdr:rowOff>
    </xdr:from>
    <xdr:to>
      <xdr:col>3</xdr:col>
      <xdr:colOff>579120</xdr:colOff>
      <xdr:row>14</xdr:row>
      <xdr:rowOff>99060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D00D4DCE-BF78-4199-9307-680A8F428FC1}"/>
            </a:ext>
          </a:extLst>
        </xdr:cNvPr>
        <xdr:cNvCxnSpPr/>
      </xdr:nvCxnSpPr>
      <xdr:spPr>
        <a:xfrm>
          <a:off x="2385060" y="2369820"/>
          <a:ext cx="548640" cy="2819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15</xdr:row>
      <xdr:rowOff>91440</xdr:rowOff>
    </xdr:from>
    <xdr:to>
      <xdr:col>3</xdr:col>
      <xdr:colOff>579120</xdr:colOff>
      <xdr:row>17</xdr:row>
      <xdr:rowOff>7620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093BB2A-72A4-406D-8974-99274A69B03D}"/>
            </a:ext>
          </a:extLst>
        </xdr:cNvPr>
        <xdr:cNvCxnSpPr/>
      </xdr:nvCxnSpPr>
      <xdr:spPr>
        <a:xfrm flipV="1">
          <a:off x="2369820" y="2827020"/>
          <a:ext cx="563880" cy="2895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20</xdr:row>
      <xdr:rowOff>167640</xdr:rowOff>
    </xdr:from>
    <xdr:to>
      <xdr:col>3</xdr:col>
      <xdr:colOff>563880</xdr:colOff>
      <xdr:row>22</xdr:row>
      <xdr:rowOff>114300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3DF46ABC-436C-42FC-A007-650EA9C13350}"/>
            </a:ext>
          </a:extLst>
        </xdr:cNvPr>
        <xdr:cNvCxnSpPr/>
      </xdr:nvCxnSpPr>
      <xdr:spPr>
        <a:xfrm>
          <a:off x="2377440" y="3840480"/>
          <a:ext cx="541020" cy="3200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99060</xdr:rowOff>
    </xdr:from>
    <xdr:to>
      <xdr:col>3</xdr:col>
      <xdr:colOff>548640</xdr:colOff>
      <xdr:row>25</xdr:row>
      <xdr:rowOff>22860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BCC06D5-53EA-4DF3-9377-F4A4FF44BC8C}"/>
            </a:ext>
          </a:extLst>
        </xdr:cNvPr>
        <xdr:cNvCxnSpPr/>
      </xdr:nvCxnSpPr>
      <xdr:spPr>
        <a:xfrm flipV="1">
          <a:off x="2362200" y="4328160"/>
          <a:ext cx="541020" cy="2971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7</xdr:row>
      <xdr:rowOff>15240</xdr:rowOff>
    </xdr:from>
    <xdr:to>
      <xdr:col>6</xdr:col>
      <xdr:colOff>350520</xdr:colOff>
      <xdr:row>10</xdr:row>
      <xdr:rowOff>114300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E72EEA26-3F17-4196-A040-58F820CFC810}"/>
            </a:ext>
          </a:extLst>
        </xdr:cNvPr>
        <xdr:cNvCxnSpPr/>
      </xdr:nvCxnSpPr>
      <xdr:spPr>
        <a:xfrm>
          <a:off x="4648200" y="1257300"/>
          <a:ext cx="342900" cy="6629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11</xdr:row>
      <xdr:rowOff>121920</xdr:rowOff>
    </xdr:from>
    <xdr:to>
      <xdr:col>6</xdr:col>
      <xdr:colOff>350520</xdr:colOff>
      <xdr:row>15</xdr:row>
      <xdr:rowOff>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31F9E815-29DE-4EE8-A6C1-F14A361AC4AC}"/>
            </a:ext>
          </a:extLst>
        </xdr:cNvPr>
        <xdr:cNvCxnSpPr/>
      </xdr:nvCxnSpPr>
      <xdr:spPr>
        <a:xfrm flipV="1">
          <a:off x="4663440" y="2110740"/>
          <a:ext cx="327660" cy="6248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23</xdr:row>
      <xdr:rowOff>0</xdr:rowOff>
    </xdr:from>
    <xdr:to>
      <xdr:col>6</xdr:col>
      <xdr:colOff>350520</xdr:colOff>
      <xdr:row>26</xdr:row>
      <xdr:rowOff>106680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57B638C-3EB5-42DA-B33F-11697328F312}"/>
            </a:ext>
          </a:extLst>
        </xdr:cNvPr>
        <xdr:cNvCxnSpPr/>
      </xdr:nvCxnSpPr>
      <xdr:spPr>
        <a:xfrm>
          <a:off x="4663440" y="4229100"/>
          <a:ext cx="327660" cy="6705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27</xdr:row>
      <xdr:rowOff>99060</xdr:rowOff>
    </xdr:from>
    <xdr:to>
      <xdr:col>6</xdr:col>
      <xdr:colOff>350520</xdr:colOff>
      <xdr:row>31</xdr:row>
      <xdr:rowOff>7620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9B2847C8-3C7F-42BC-B672-E0857D5C4F1C}"/>
            </a:ext>
          </a:extLst>
        </xdr:cNvPr>
        <xdr:cNvCxnSpPr/>
      </xdr:nvCxnSpPr>
      <xdr:spPr>
        <a:xfrm flipV="1">
          <a:off x="4632960" y="5074920"/>
          <a:ext cx="358140" cy="6553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16</xdr:row>
      <xdr:rowOff>38100</xdr:rowOff>
    </xdr:from>
    <xdr:to>
      <xdr:col>10</xdr:col>
      <xdr:colOff>0</xdr:colOff>
      <xdr:row>27</xdr:row>
      <xdr:rowOff>7620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9C1C0224-0043-4831-8962-DDA1442DDBE4}"/>
            </a:ext>
          </a:extLst>
        </xdr:cNvPr>
        <xdr:cNvCxnSpPr/>
      </xdr:nvCxnSpPr>
      <xdr:spPr>
        <a:xfrm flipV="1">
          <a:off x="6697980" y="2964180"/>
          <a:ext cx="342900" cy="2019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</xdr:colOff>
      <xdr:row>11</xdr:row>
      <xdr:rowOff>0</xdr:rowOff>
    </xdr:from>
    <xdr:to>
      <xdr:col>9</xdr:col>
      <xdr:colOff>342900</xdr:colOff>
      <xdr:row>14</xdr:row>
      <xdr:rowOff>114300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3AFC81-8741-4DCC-AAE9-59AC82D57861}"/>
            </a:ext>
          </a:extLst>
        </xdr:cNvPr>
        <xdr:cNvCxnSpPr/>
      </xdr:nvCxnSpPr>
      <xdr:spPr>
        <a:xfrm>
          <a:off x="6690360" y="1988820"/>
          <a:ext cx="327660" cy="6781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28</xdr:row>
      <xdr:rowOff>175260</xdr:rowOff>
    </xdr:from>
    <xdr:to>
      <xdr:col>3</xdr:col>
      <xdr:colOff>571500</xdr:colOff>
      <xdr:row>30</xdr:row>
      <xdr:rowOff>121920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CD15023-40BF-4B00-994D-4B3319AD6E42}"/>
            </a:ext>
          </a:extLst>
        </xdr:cNvPr>
        <xdr:cNvCxnSpPr/>
      </xdr:nvCxnSpPr>
      <xdr:spPr>
        <a:xfrm>
          <a:off x="2385060" y="5341620"/>
          <a:ext cx="541020" cy="3200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31</xdr:row>
      <xdr:rowOff>91440</xdr:rowOff>
    </xdr:from>
    <xdr:to>
      <xdr:col>3</xdr:col>
      <xdr:colOff>563880</xdr:colOff>
      <xdr:row>33</xdr:row>
      <xdr:rowOff>15240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2FF93DCF-E49A-400E-A71F-2FBEDEEA4EFA}"/>
            </a:ext>
          </a:extLst>
        </xdr:cNvPr>
        <xdr:cNvCxnSpPr/>
      </xdr:nvCxnSpPr>
      <xdr:spPr>
        <a:xfrm flipV="1">
          <a:off x="2377440" y="5814060"/>
          <a:ext cx="541020" cy="2971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ka\Desktop\Darbai\Drift\2023\UPHILL%2009.02\rezultatai%2009.02%20pro.xlsx" TargetMode="External"/><Relationship Id="rId1" Type="http://schemas.openxmlformats.org/officeDocument/2006/relationships/externalLinkPath" Target="rezultatai%2009.02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Treniruočių laikai"/>
      <sheetName val="Trasos teisėjams"/>
      <sheetName val="Fakto teisėjams"/>
      <sheetName val="JUDGES"/>
      <sheetName val="First Run skelbimui į SPORTITY"/>
      <sheetName val="Qualification General"/>
      <sheetName val="Qualification Sort"/>
      <sheetName val="Kval.rez i sportity"/>
      <sheetName val="Teisėjams poriniams"/>
      <sheetName val="TOP16"/>
      <sheetName val="TOP32"/>
      <sheetName val="Qualification overall"/>
      <sheetName val="Overall TOP16 or TOP32"/>
      <sheetName val="TOP48"/>
      <sheetName val="Overall TOP48"/>
    </sheetNames>
    <sheetDataSet>
      <sheetData sheetId="0">
        <row r="3">
          <cell r="C3" t="str">
            <v>2023 m. LIETUVOS DRIFTO ČEMPIONATAS VI ETAPAS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B3">
            <v>12</v>
          </cell>
          <cell r="C3" t="str">
            <v>Nikolass Bertans</v>
          </cell>
          <cell r="F3">
            <v>90</v>
          </cell>
        </row>
        <row r="4">
          <cell r="B4">
            <v>11</v>
          </cell>
          <cell r="C4" t="str">
            <v>Aurimas Vaškelis</v>
          </cell>
          <cell r="F4">
            <v>87</v>
          </cell>
        </row>
        <row r="5">
          <cell r="B5">
            <v>3</v>
          </cell>
          <cell r="C5" t="str">
            <v>Donatas Macpreikšas</v>
          </cell>
          <cell r="F5">
            <v>80</v>
          </cell>
        </row>
        <row r="6">
          <cell r="B6">
            <v>9</v>
          </cell>
          <cell r="C6" t="str">
            <v xml:space="preserve">Simas Kvietkauskas </v>
          </cell>
          <cell r="F6">
            <v>78</v>
          </cell>
        </row>
        <row r="7">
          <cell r="B7">
            <v>2</v>
          </cell>
          <cell r="C7" t="str">
            <v>Kęstutis Kelpša</v>
          </cell>
          <cell r="F7">
            <v>77</v>
          </cell>
        </row>
        <row r="8">
          <cell r="B8">
            <v>13</v>
          </cell>
          <cell r="C8" t="str">
            <v>Salvijus Budrys</v>
          </cell>
          <cell r="F8">
            <v>76</v>
          </cell>
        </row>
        <row r="9">
          <cell r="B9">
            <v>16</v>
          </cell>
          <cell r="C9" t="str">
            <v>Andrius Vasiliauskas</v>
          </cell>
          <cell r="F9">
            <v>76</v>
          </cell>
        </row>
        <row r="10">
          <cell r="B10">
            <v>1</v>
          </cell>
          <cell r="C10" t="str">
            <v>Kęstutis Telmentas</v>
          </cell>
          <cell r="F10">
            <v>74</v>
          </cell>
        </row>
        <row r="11">
          <cell r="B11">
            <v>4</v>
          </cell>
          <cell r="C11" t="str">
            <v>KESTUTIS PETRONIS</v>
          </cell>
          <cell r="F11">
            <v>71</v>
          </cell>
        </row>
        <row r="12">
          <cell r="B12">
            <v>33</v>
          </cell>
          <cell r="C12" t="str">
            <v>Aleksandras Ivanovas</v>
          </cell>
          <cell r="F12">
            <v>71</v>
          </cell>
        </row>
        <row r="13">
          <cell r="B13">
            <v>15</v>
          </cell>
          <cell r="C13" t="str">
            <v>Valdas Vindžigelskis</v>
          </cell>
          <cell r="F13">
            <v>68</v>
          </cell>
        </row>
        <row r="14">
          <cell r="B14">
            <v>6</v>
          </cell>
          <cell r="C14" t="str">
            <v xml:space="preserve">Deimante Radzeviciute </v>
          </cell>
          <cell r="F14">
            <v>61</v>
          </cell>
        </row>
        <row r="15">
          <cell r="B15">
            <v>8</v>
          </cell>
          <cell r="C15" t="str">
            <v>Sandra Janušauskaitė</v>
          </cell>
          <cell r="F15">
            <v>57</v>
          </cell>
        </row>
        <row r="16">
          <cell r="B16">
            <v>7</v>
          </cell>
          <cell r="C16" t="str">
            <v>Aurimas Janeika</v>
          </cell>
          <cell r="F16">
            <v>56.5</v>
          </cell>
        </row>
        <row r="17">
          <cell r="B17">
            <v>10</v>
          </cell>
          <cell r="C17" t="str">
            <v>Linas Klevinskas</v>
          </cell>
          <cell r="F17">
            <v>56</v>
          </cell>
        </row>
        <row r="18">
          <cell r="B18">
            <v>18</v>
          </cell>
          <cell r="C18" t="str">
            <v>Edvinas Pocius</v>
          </cell>
          <cell r="F18">
            <v>48</v>
          </cell>
        </row>
        <row r="19">
          <cell r="B19">
            <v>22</v>
          </cell>
          <cell r="C19" t="str">
            <v>Egidijus Didžiulis</v>
          </cell>
          <cell r="F19">
            <v>46</v>
          </cell>
        </row>
        <row r="20">
          <cell r="B20">
            <v>5</v>
          </cell>
          <cell r="C20" t="str">
            <v xml:space="preserve">Silvestras Bieliauskas </v>
          </cell>
          <cell r="F20">
            <v>0</v>
          </cell>
        </row>
        <row r="21">
          <cell r="B21">
            <v>14</v>
          </cell>
          <cell r="C21" t="str">
            <v>Gediminas Levickas</v>
          </cell>
          <cell r="F21">
            <v>0</v>
          </cell>
        </row>
        <row r="22">
          <cell r="B22">
            <v>17</v>
          </cell>
          <cell r="C22" t="str">
            <v>Norbertas Daunoravičius</v>
          </cell>
          <cell r="F22">
            <v>0</v>
          </cell>
        </row>
      </sheetData>
      <sheetData sheetId="8"/>
      <sheetData sheetId="9"/>
      <sheetData sheetId="10"/>
      <sheetData sheetId="11"/>
      <sheetData sheetId="12">
        <row r="4">
          <cell r="A4">
            <v>1</v>
          </cell>
          <cell r="B4">
            <v>12</v>
          </cell>
          <cell r="C4" t="str">
            <v>Nikolass Bertans</v>
          </cell>
        </row>
        <row r="5">
          <cell r="A5">
            <v>2</v>
          </cell>
          <cell r="B5">
            <v>11</v>
          </cell>
          <cell r="C5" t="str">
            <v>Aurimas Vaškelis</v>
          </cell>
        </row>
        <row r="6">
          <cell r="A6">
            <v>3</v>
          </cell>
          <cell r="B6">
            <v>3</v>
          </cell>
          <cell r="C6" t="str">
            <v>Donatas Macpreikšas</v>
          </cell>
        </row>
        <row r="7">
          <cell r="A7">
            <v>4</v>
          </cell>
          <cell r="B7">
            <v>9</v>
          </cell>
          <cell r="C7" t="str">
            <v xml:space="preserve">Simas Kvietkauskas </v>
          </cell>
        </row>
        <row r="8">
          <cell r="A8">
            <v>5</v>
          </cell>
          <cell r="B8">
            <v>2</v>
          </cell>
          <cell r="C8" t="str">
            <v>Kęstutis Kelpša</v>
          </cell>
        </row>
        <row r="9">
          <cell r="A9">
            <v>6</v>
          </cell>
          <cell r="B9">
            <v>13</v>
          </cell>
          <cell r="C9" t="str">
            <v>Salvijus Budrys</v>
          </cell>
        </row>
        <row r="10">
          <cell r="A10">
            <v>7</v>
          </cell>
          <cell r="B10">
            <v>16</v>
          </cell>
          <cell r="C10" t="str">
            <v>Andrius Vasiliauskas</v>
          </cell>
        </row>
        <row r="11">
          <cell r="A11">
            <v>8</v>
          </cell>
          <cell r="B11">
            <v>1</v>
          </cell>
          <cell r="C11" t="str">
            <v>Kęstutis Telmentas</v>
          </cell>
        </row>
        <row r="12">
          <cell r="A12">
            <v>9</v>
          </cell>
          <cell r="B12">
            <v>4</v>
          </cell>
          <cell r="C12" t="str">
            <v>KESTUTIS PETRONIS</v>
          </cell>
        </row>
        <row r="13">
          <cell r="A13">
            <v>10</v>
          </cell>
          <cell r="B13">
            <v>33</v>
          </cell>
          <cell r="C13" t="str">
            <v>Aleksandras Ivanovas</v>
          </cell>
        </row>
        <row r="14">
          <cell r="A14">
            <v>11</v>
          </cell>
          <cell r="B14">
            <v>15</v>
          </cell>
          <cell r="C14" t="str">
            <v>Valdas Vindžigelskis</v>
          </cell>
        </row>
        <row r="15">
          <cell r="A15">
            <v>12</v>
          </cell>
          <cell r="B15">
            <v>6</v>
          </cell>
          <cell r="C15" t="str">
            <v xml:space="preserve">Deimante Radzeviciute </v>
          </cell>
        </row>
        <row r="16">
          <cell r="A16">
            <v>13</v>
          </cell>
          <cell r="B16">
            <v>8</v>
          </cell>
          <cell r="C16" t="str">
            <v>Sandra Janušauskaitė</v>
          </cell>
        </row>
        <row r="17">
          <cell r="A17">
            <v>14</v>
          </cell>
          <cell r="B17">
            <v>7</v>
          </cell>
          <cell r="C17" t="str">
            <v>Aurimas Janeika</v>
          </cell>
        </row>
        <row r="18">
          <cell r="A18">
            <v>15</v>
          </cell>
          <cell r="B18">
            <v>10</v>
          </cell>
          <cell r="C18" t="str">
            <v>Linas Klevinskas</v>
          </cell>
        </row>
        <row r="19">
          <cell r="A19">
            <v>16</v>
          </cell>
          <cell r="B19">
            <v>18</v>
          </cell>
          <cell r="C19" t="str">
            <v>Edvinas Pocius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69F9-F570-4FA6-A213-4ECA7F3A06D4}">
  <dimension ref="A1:D23"/>
  <sheetViews>
    <sheetView workbookViewId="0">
      <selection activeCell="F12" sqref="F12"/>
    </sheetView>
  </sheetViews>
  <sheetFormatPr defaultRowHeight="14.4" x14ac:dyDescent="0.3"/>
  <cols>
    <col min="1" max="1" width="6.6640625" customWidth="1"/>
    <col min="3" max="3" width="22.33203125" customWidth="1"/>
  </cols>
  <sheetData>
    <row r="1" spans="1:4" x14ac:dyDescent="0.3">
      <c r="A1" s="1" t="str">
        <f>[1]List!C3</f>
        <v>2023 m. LIETUVOS DRIFTO ČEMPIONATAS VI ETAPAS</v>
      </c>
      <c r="B1" s="1"/>
      <c r="C1" s="1"/>
      <c r="D1" s="1"/>
    </row>
    <row r="2" spans="1:4" x14ac:dyDescent="0.3">
      <c r="A2" s="2" t="s">
        <v>0</v>
      </c>
      <c r="B2" s="2"/>
      <c r="C2" s="2"/>
      <c r="D2" s="2"/>
    </row>
    <row r="3" spans="1:4" x14ac:dyDescent="0.3">
      <c r="A3" s="3" t="s">
        <v>1</v>
      </c>
      <c r="B3" s="4" t="s">
        <v>2</v>
      </c>
      <c r="C3" s="4" t="s">
        <v>3</v>
      </c>
      <c r="D3" s="4" t="s">
        <v>4</v>
      </c>
    </row>
    <row r="4" spans="1:4" x14ac:dyDescent="0.3">
      <c r="A4" s="3">
        <v>1</v>
      </c>
      <c r="B4" s="4">
        <f>'[1]Qualification Sort'!B3</f>
        <v>12</v>
      </c>
      <c r="C4" s="4" t="str">
        <f>'[1]Qualification Sort'!C3</f>
        <v>Nikolass Bertans</v>
      </c>
      <c r="D4" s="4">
        <f>'[1]Qualification Sort'!F3</f>
        <v>90</v>
      </c>
    </row>
    <row r="5" spans="1:4" x14ac:dyDescent="0.3">
      <c r="A5" s="3">
        <v>2</v>
      </c>
      <c r="B5" s="4">
        <f>'[1]Qualification Sort'!B4</f>
        <v>11</v>
      </c>
      <c r="C5" s="4" t="str">
        <f>'[1]Qualification Sort'!C4</f>
        <v>Aurimas Vaškelis</v>
      </c>
      <c r="D5" s="4">
        <f>'[1]Qualification Sort'!F4</f>
        <v>87</v>
      </c>
    </row>
    <row r="6" spans="1:4" x14ac:dyDescent="0.3">
      <c r="A6" s="3">
        <v>3</v>
      </c>
      <c r="B6" s="4">
        <f>'[1]Qualification Sort'!B5</f>
        <v>3</v>
      </c>
      <c r="C6" s="4" t="str">
        <f>'[1]Qualification Sort'!C5</f>
        <v>Donatas Macpreikšas</v>
      </c>
      <c r="D6" s="4">
        <f>'[1]Qualification Sort'!F5</f>
        <v>80</v>
      </c>
    </row>
    <row r="7" spans="1:4" x14ac:dyDescent="0.3">
      <c r="A7" s="3">
        <v>4</v>
      </c>
      <c r="B7" s="4">
        <f>'[1]Qualification Sort'!B6</f>
        <v>9</v>
      </c>
      <c r="C7" s="4" t="str">
        <f>'[1]Qualification Sort'!C6</f>
        <v xml:space="preserve">Simas Kvietkauskas </v>
      </c>
      <c r="D7" s="4">
        <f>'[1]Qualification Sort'!F6</f>
        <v>78</v>
      </c>
    </row>
    <row r="8" spans="1:4" x14ac:dyDescent="0.3">
      <c r="A8" s="3">
        <v>5</v>
      </c>
      <c r="B8" s="4">
        <f>'[1]Qualification Sort'!B7</f>
        <v>2</v>
      </c>
      <c r="C8" s="4" t="str">
        <f>'[1]Qualification Sort'!C7</f>
        <v>Kęstutis Kelpša</v>
      </c>
      <c r="D8" s="4">
        <f>'[1]Qualification Sort'!F7</f>
        <v>77</v>
      </c>
    </row>
    <row r="9" spans="1:4" x14ac:dyDescent="0.3">
      <c r="A9" s="3">
        <v>6</v>
      </c>
      <c r="B9" s="4">
        <f>'[1]Qualification Sort'!B8</f>
        <v>13</v>
      </c>
      <c r="C9" s="4" t="str">
        <f>'[1]Qualification Sort'!C8</f>
        <v>Salvijus Budrys</v>
      </c>
      <c r="D9" s="4">
        <f>'[1]Qualification Sort'!F8</f>
        <v>76</v>
      </c>
    </row>
    <row r="10" spans="1:4" x14ac:dyDescent="0.3">
      <c r="A10" s="3">
        <v>7</v>
      </c>
      <c r="B10" s="4">
        <f>'[1]Qualification Sort'!B9</f>
        <v>16</v>
      </c>
      <c r="C10" s="4" t="str">
        <f>'[1]Qualification Sort'!C9</f>
        <v>Andrius Vasiliauskas</v>
      </c>
      <c r="D10" s="4">
        <f>'[1]Qualification Sort'!F9</f>
        <v>76</v>
      </c>
    </row>
    <row r="11" spans="1:4" x14ac:dyDescent="0.3">
      <c r="A11" s="3">
        <v>8</v>
      </c>
      <c r="B11" s="4">
        <f>'[1]Qualification Sort'!B10</f>
        <v>1</v>
      </c>
      <c r="C11" s="4" t="str">
        <f>'[1]Qualification Sort'!C10</f>
        <v>Kęstutis Telmentas</v>
      </c>
      <c r="D11" s="4">
        <f>'[1]Qualification Sort'!F10</f>
        <v>74</v>
      </c>
    </row>
    <row r="12" spans="1:4" x14ac:dyDescent="0.3">
      <c r="A12" s="3">
        <v>9</v>
      </c>
      <c r="B12" s="4">
        <f>'[1]Qualification Sort'!B11</f>
        <v>4</v>
      </c>
      <c r="C12" s="4" t="str">
        <f>'[1]Qualification Sort'!C11</f>
        <v>KESTUTIS PETRONIS</v>
      </c>
      <c r="D12" s="4">
        <f>'[1]Qualification Sort'!F11</f>
        <v>71</v>
      </c>
    </row>
    <row r="13" spans="1:4" x14ac:dyDescent="0.3">
      <c r="A13" s="3">
        <v>10</v>
      </c>
      <c r="B13" s="4">
        <f>'[1]Qualification Sort'!B12</f>
        <v>33</v>
      </c>
      <c r="C13" s="4" t="str">
        <f>'[1]Qualification Sort'!C12</f>
        <v>Aleksandras Ivanovas</v>
      </c>
      <c r="D13" s="4">
        <f>'[1]Qualification Sort'!F12</f>
        <v>71</v>
      </c>
    </row>
    <row r="14" spans="1:4" x14ac:dyDescent="0.3">
      <c r="A14" s="3">
        <v>11</v>
      </c>
      <c r="B14" s="4">
        <f>'[1]Qualification Sort'!B13</f>
        <v>15</v>
      </c>
      <c r="C14" s="4" t="str">
        <f>'[1]Qualification Sort'!C13</f>
        <v>Valdas Vindžigelskis</v>
      </c>
      <c r="D14" s="4">
        <f>'[1]Qualification Sort'!F13</f>
        <v>68</v>
      </c>
    </row>
    <row r="15" spans="1:4" x14ac:dyDescent="0.3">
      <c r="A15" s="3">
        <v>12</v>
      </c>
      <c r="B15" s="4">
        <f>'[1]Qualification Sort'!B14</f>
        <v>6</v>
      </c>
      <c r="C15" s="4" t="str">
        <f>'[1]Qualification Sort'!C14</f>
        <v xml:space="preserve">Deimante Radzeviciute </v>
      </c>
      <c r="D15" s="4">
        <f>'[1]Qualification Sort'!F14</f>
        <v>61</v>
      </c>
    </row>
    <row r="16" spans="1:4" x14ac:dyDescent="0.3">
      <c r="A16" s="3">
        <v>13</v>
      </c>
      <c r="B16" s="4">
        <f>'[1]Qualification Sort'!B15</f>
        <v>8</v>
      </c>
      <c r="C16" s="4" t="str">
        <f>'[1]Qualification Sort'!C15</f>
        <v>Sandra Janušauskaitė</v>
      </c>
      <c r="D16" s="4">
        <f>'[1]Qualification Sort'!F15</f>
        <v>57</v>
      </c>
    </row>
    <row r="17" spans="1:4" x14ac:dyDescent="0.3">
      <c r="A17" s="3">
        <v>14</v>
      </c>
      <c r="B17" s="4">
        <f>'[1]Qualification Sort'!B16</f>
        <v>7</v>
      </c>
      <c r="C17" s="4" t="str">
        <f>'[1]Qualification Sort'!C16</f>
        <v>Aurimas Janeika</v>
      </c>
      <c r="D17" s="4">
        <f>'[1]Qualification Sort'!F16</f>
        <v>56.5</v>
      </c>
    </row>
    <row r="18" spans="1:4" x14ac:dyDescent="0.3">
      <c r="A18" s="3">
        <v>15</v>
      </c>
      <c r="B18" s="4">
        <f>'[1]Qualification Sort'!B17</f>
        <v>10</v>
      </c>
      <c r="C18" s="4" t="str">
        <f>'[1]Qualification Sort'!C17</f>
        <v>Linas Klevinskas</v>
      </c>
      <c r="D18" s="4">
        <f>'[1]Qualification Sort'!F17</f>
        <v>56</v>
      </c>
    </row>
    <row r="19" spans="1:4" x14ac:dyDescent="0.3">
      <c r="A19" s="3">
        <v>16</v>
      </c>
      <c r="B19" s="4">
        <f>'[1]Qualification Sort'!B18</f>
        <v>18</v>
      </c>
      <c r="C19" s="4" t="str">
        <f>'[1]Qualification Sort'!C18</f>
        <v>Edvinas Pocius</v>
      </c>
      <c r="D19" s="4">
        <f>'[1]Qualification Sort'!F18</f>
        <v>48</v>
      </c>
    </row>
    <row r="20" spans="1:4" x14ac:dyDescent="0.3">
      <c r="A20" s="3">
        <v>17</v>
      </c>
      <c r="B20" s="4">
        <f>'[1]Qualification Sort'!B19</f>
        <v>22</v>
      </c>
      <c r="C20" s="4" t="str">
        <f>'[1]Qualification Sort'!C19</f>
        <v>Egidijus Didžiulis</v>
      </c>
      <c r="D20" s="4">
        <f>'[1]Qualification Sort'!F19</f>
        <v>46</v>
      </c>
    </row>
    <row r="21" spans="1:4" x14ac:dyDescent="0.3">
      <c r="A21" s="3">
        <v>18</v>
      </c>
      <c r="B21" s="4">
        <f>'[1]Qualification Sort'!B20</f>
        <v>5</v>
      </c>
      <c r="C21" s="4" t="str">
        <f>'[1]Qualification Sort'!C20</f>
        <v xml:space="preserve">Silvestras Bieliauskas </v>
      </c>
      <c r="D21" s="4">
        <f>'[1]Qualification Sort'!F20</f>
        <v>0</v>
      </c>
    </row>
    <row r="22" spans="1:4" x14ac:dyDescent="0.3">
      <c r="A22" s="3">
        <v>19</v>
      </c>
      <c r="B22" s="4">
        <f>'[1]Qualification Sort'!B21</f>
        <v>14</v>
      </c>
      <c r="C22" s="4" t="str">
        <f>'[1]Qualification Sort'!C21</f>
        <v>Gediminas Levickas</v>
      </c>
      <c r="D22" s="4">
        <f>'[1]Qualification Sort'!F21</f>
        <v>0</v>
      </c>
    </row>
    <row r="23" spans="1:4" x14ac:dyDescent="0.3">
      <c r="A23" s="3">
        <v>20</v>
      </c>
      <c r="B23" s="4">
        <f>'[1]Qualification Sort'!B22</f>
        <v>17</v>
      </c>
      <c r="C23" s="4" t="str">
        <f>'[1]Qualification Sort'!C22</f>
        <v>Norbertas Daunoravičius</v>
      </c>
      <c r="D23" s="4">
        <f>'[1]Qualification Sort'!F22</f>
        <v>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CA01-1D0D-444B-80D3-0FCAA55BFFDB}">
  <dimension ref="A1:L34"/>
  <sheetViews>
    <sheetView workbookViewId="0">
      <selection activeCell="N12" sqref="N12"/>
    </sheetView>
  </sheetViews>
  <sheetFormatPr defaultRowHeight="14.4" x14ac:dyDescent="0.3"/>
  <cols>
    <col min="1" max="1" width="5.33203125" customWidth="1"/>
    <col min="2" max="2" width="23.6640625" customWidth="1"/>
    <col min="3" max="3" width="5.33203125" customWidth="1"/>
    <col min="5" max="5" width="19.33203125" customWidth="1"/>
    <col min="6" max="6" width="5.109375" customWidth="1"/>
    <col min="7" max="7" width="5.6640625" customWidth="1"/>
    <col min="8" max="8" width="18.6640625" customWidth="1"/>
    <col min="9" max="10" width="5.33203125" customWidth="1"/>
    <col min="11" max="11" width="20.33203125" customWidth="1"/>
    <col min="12" max="12" width="4.6640625" customWidth="1"/>
  </cols>
  <sheetData>
    <row r="1" spans="1:12" x14ac:dyDescent="0.3">
      <c r="A1" s="5" t="str">
        <f>[1]List!C3</f>
        <v>2023 m. LIETUVOS DRIFTO ČEMPIONATAS VI ETAPAS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5" t="s">
        <v>18</v>
      </c>
      <c r="B2" s="5"/>
      <c r="C2" s="5"/>
    </row>
    <row r="3" spans="1:12" x14ac:dyDescent="0.3">
      <c r="A3" s="6" t="s">
        <v>1</v>
      </c>
      <c r="B3" s="6" t="s">
        <v>3</v>
      </c>
      <c r="C3" s="7" t="s">
        <v>19</v>
      </c>
    </row>
    <row r="4" spans="1:12" ht="15" thickBot="1" x14ac:dyDescent="0.35">
      <c r="A4" s="8" t="s">
        <v>20</v>
      </c>
      <c r="B4" s="8"/>
      <c r="C4" s="8"/>
    </row>
    <row r="5" spans="1:12" x14ac:dyDescent="0.3">
      <c r="A5" s="9">
        <f>'[1]Qualification overall'!A4</f>
        <v>1</v>
      </c>
      <c r="B5" s="10" t="str">
        <f>'[1]Qualification overall'!C4</f>
        <v>Nikolass Bertans</v>
      </c>
      <c r="C5" s="11">
        <f>'[1]Qualification overall'!B4</f>
        <v>12</v>
      </c>
      <c r="E5" s="12"/>
      <c r="F5" s="12"/>
    </row>
    <row r="6" spans="1:12" ht="15" thickBot="1" x14ac:dyDescent="0.35">
      <c r="A6" s="13">
        <f>'[1]Qualification overall'!A19</f>
        <v>16</v>
      </c>
      <c r="B6" s="14" t="str">
        <f>'[1]Qualification overall'!C19</f>
        <v>Edvinas Pocius</v>
      </c>
      <c r="C6" s="15">
        <f>'[1]Qualification overall'!B19</f>
        <v>18</v>
      </c>
      <c r="E6" s="16" t="s">
        <v>21</v>
      </c>
      <c r="F6" t="s">
        <v>22</v>
      </c>
    </row>
    <row r="7" spans="1:12" x14ac:dyDescent="0.3">
      <c r="E7" s="9" t="s">
        <v>6</v>
      </c>
      <c r="F7" s="11">
        <v>12</v>
      </c>
    </row>
    <row r="8" spans="1:12" ht="15" thickBot="1" x14ac:dyDescent="0.35">
      <c r="A8" s="17" t="s">
        <v>23</v>
      </c>
      <c r="B8" s="17"/>
      <c r="C8" s="17"/>
      <c r="E8" s="13" t="s">
        <v>24</v>
      </c>
      <c r="F8" s="15">
        <v>4</v>
      </c>
    </row>
    <row r="9" spans="1:12" x14ac:dyDescent="0.3">
      <c r="A9" s="9">
        <f>'[1]Qualification overall'!A11</f>
        <v>8</v>
      </c>
      <c r="B9" s="10" t="str">
        <f>'[1]Qualification overall'!C11</f>
        <v>Kęstutis Telmentas</v>
      </c>
      <c r="C9" s="11">
        <f>'[1]Qualification overall'!B11</f>
        <v>1</v>
      </c>
    </row>
    <row r="10" spans="1:12" ht="15" thickBot="1" x14ac:dyDescent="0.35">
      <c r="A10" s="13">
        <f>'[1]Qualification overall'!A12</f>
        <v>9</v>
      </c>
      <c r="B10" s="14" t="str">
        <f>'[1]Qualification overall'!C12</f>
        <v>KESTUTIS PETRONIS</v>
      </c>
      <c r="C10" s="15">
        <f>'[1]Qualification overall'!B12</f>
        <v>4</v>
      </c>
      <c r="H10" s="16" t="s">
        <v>25</v>
      </c>
      <c r="I10" t="s">
        <v>22</v>
      </c>
    </row>
    <row r="11" spans="1:12" x14ac:dyDescent="0.3">
      <c r="H11" s="9" t="s">
        <v>6</v>
      </c>
      <c r="I11" s="11">
        <v>12</v>
      </c>
    </row>
    <row r="12" spans="1:12" ht="15" thickBot="1" x14ac:dyDescent="0.35">
      <c r="A12" s="17" t="s">
        <v>26</v>
      </c>
      <c r="B12" s="17"/>
      <c r="C12" s="17"/>
      <c r="H12" s="13" t="s">
        <v>27</v>
      </c>
      <c r="I12" s="15">
        <v>9</v>
      </c>
    </row>
    <row r="13" spans="1:12" x14ac:dyDescent="0.3">
      <c r="A13" s="9">
        <f>'[1]Qualification overall'!A7</f>
        <v>4</v>
      </c>
      <c r="B13" s="10" t="str">
        <f>'[1]Qualification overall'!C7</f>
        <v xml:space="preserve">Simas Kvietkauskas </v>
      </c>
      <c r="C13" s="11">
        <f>'[1]Qualification overall'!B7</f>
        <v>9</v>
      </c>
    </row>
    <row r="14" spans="1:12" ht="15" thickBot="1" x14ac:dyDescent="0.35">
      <c r="A14" s="13">
        <f>'[1]Qualification overall'!A16</f>
        <v>13</v>
      </c>
      <c r="B14" s="14" t="str">
        <f>'[1]Qualification overall'!C16</f>
        <v>Sandra Janušauskaitė</v>
      </c>
      <c r="C14" s="15">
        <f>'[1]Qualification overall'!B16</f>
        <v>8</v>
      </c>
      <c r="K14" s="16" t="s">
        <v>28</v>
      </c>
      <c r="L14" t="s">
        <v>22</v>
      </c>
    </row>
    <row r="15" spans="1:12" x14ac:dyDescent="0.3">
      <c r="E15" s="9" t="s">
        <v>27</v>
      </c>
      <c r="F15" s="11">
        <v>9</v>
      </c>
      <c r="K15" s="9" t="s">
        <v>6</v>
      </c>
      <c r="L15" s="11">
        <v>12</v>
      </c>
    </row>
    <row r="16" spans="1:12" ht="15" thickBot="1" x14ac:dyDescent="0.35">
      <c r="A16" s="17" t="s">
        <v>29</v>
      </c>
      <c r="B16" s="17"/>
      <c r="C16" s="17"/>
      <c r="E16" s="13" t="s">
        <v>9</v>
      </c>
      <c r="F16" s="15">
        <v>2</v>
      </c>
      <c r="K16" s="13" t="s">
        <v>7</v>
      </c>
      <c r="L16" s="15">
        <v>15</v>
      </c>
    </row>
    <row r="17" spans="1:12" x14ac:dyDescent="0.3">
      <c r="A17" s="9">
        <f>'[1]Qualification overall'!A8</f>
        <v>5</v>
      </c>
      <c r="B17" s="10" t="str">
        <f>'[1]Qualification overall'!C8</f>
        <v>Kęstutis Kelpša</v>
      </c>
      <c r="C17" s="11">
        <f>'[1]Qualification overall'!B8</f>
        <v>2</v>
      </c>
    </row>
    <row r="18" spans="1:12" ht="15" thickBot="1" x14ac:dyDescent="0.35">
      <c r="A18" s="13">
        <f>'[1]Qualification overall'!A15</f>
        <v>12</v>
      </c>
      <c r="B18" s="14" t="str">
        <f>'[1]Qualification overall'!C15</f>
        <v xml:space="preserve">Deimante Radzeviciute </v>
      </c>
      <c r="C18" s="15">
        <f>'[1]Qualification overall'!B15</f>
        <v>6</v>
      </c>
    </row>
    <row r="19" spans="1:12" x14ac:dyDescent="0.3">
      <c r="B19" s="18"/>
    </row>
    <row r="20" spans="1:12" ht="15" thickBot="1" x14ac:dyDescent="0.35">
      <c r="A20" s="17" t="s">
        <v>30</v>
      </c>
      <c r="B20" s="17"/>
      <c r="C20" s="17"/>
    </row>
    <row r="21" spans="1:12" x14ac:dyDescent="0.3">
      <c r="A21" s="9">
        <f>'[1]Qualification overall'!A5</f>
        <v>2</v>
      </c>
      <c r="B21" s="10" t="str">
        <f>'[1]Qualification overall'!C5</f>
        <v>Aurimas Vaškelis</v>
      </c>
      <c r="C21" s="11">
        <f>'[1]Qualification overall'!B5</f>
        <v>11</v>
      </c>
    </row>
    <row r="22" spans="1:12" ht="15" thickBot="1" x14ac:dyDescent="0.35">
      <c r="A22" s="13">
        <f>'[1]Qualification overall'!A18</f>
        <v>15</v>
      </c>
      <c r="B22" s="14" t="str">
        <f>'[1]Qualification overall'!C18</f>
        <v>Linas Klevinskas</v>
      </c>
      <c r="C22" s="15">
        <f>'[1]Qualification overall'!B18</f>
        <v>10</v>
      </c>
      <c r="K22" s="16" t="s">
        <v>31</v>
      </c>
      <c r="L22" t="s">
        <v>22</v>
      </c>
    </row>
    <row r="23" spans="1:12" x14ac:dyDescent="0.3">
      <c r="E23" s="9" t="s">
        <v>7</v>
      </c>
      <c r="F23" s="11">
        <v>11</v>
      </c>
      <c r="K23" s="9" t="s">
        <v>27</v>
      </c>
      <c r="L23" s="11">
        <v>9</v>
      </c>
    </row>
    <row r="24" spans="1:12" ht="15" thickBot="1" x14ac:dyDescent="0.35">
      <c r="A24" s="17" t="s">
        <v>32</v>
      </c>
      <c r="B24" s="17"/>
      <c r="C24" s="17"/>
      <c r="E24" s="13" t="s">
        <v>11</v>
      </c>
      <c r="F24" s="15">
        <v>16</v>
      </c>
      <c r="K24" s="13" t="s">
        <v>13</v>
      </c>
      <c r="L24" s="15">
        <v>15</v>
      </c>
    </row>
    <row r="25" spans="1:12" x14ac:dyDescent="0.3">
      <c r="A25" s="9">
        <f>'[1]Qualification overall'!A10</f>
        <v>7</v>
      </c>
      <c r="B25" s="10" t="str">
        <f>'[1]Qualification overall'!C10</f>
        <v>Andrius Vasiliauskas</v>
      </c>
      <c r="C25" s="11">
        <f>'[1]Qualification overall'!B10</f>
        <v>16</v>
      </c>
    </row>
    <row r="26" spans="1:12" ht="15" thickBot="1" x14ac:dyDescent="0.35">
      <c r="A26" s="13">
        <f>'[1]Qualification overall'!A13</f>
        <v>10</v>
      </c>
      <c r="B26" s="14" t="str">
        <f>'[1]Qualification overall'!C13</f>
        <v>Aleksandras Ivanovas</v>
      </c>
      <c r="C26" s="15">
        <f>'[1]Qualification overall'!B13</f>
        <v>33</v>
      </c>
    </row>
    <row r="27" spans="1:12" x14ac:dyDescent="0.3">
      <c r="H27" s="9" t="s">
        <v>7</v>
      </c>
      <c r="I27" s="11">
        <v>11</v>
      </c>
    </row>
    <row r="28" spans="1:12" ht="15" thickBot="1" x14ac:dyDescent="0.35">
      <c r="A28" s="17" t="s">
        <v>33</v>
      </c>
      <c r="B28" s="17"/>
      <c r="C28" s="17"/>
      <c r="H28" s="13" t="s">
        <v>13</v>
      </c>
      <c r="I28" s="15">
        <v>15</v>
      </c>
    </row>
    <row r="29" spans="1:12" x14ac:dyDescent="0.3">
      <c r="A29" s="9">
        <f>'[1]Qualification overall'!A6</f>
        <v>3</v>
      </c>
      <c r="B29" s="10" t="str">
        <f>'[1]Qualification overall'!C6</f>
        <v>Donatas Macpreikšas</v>
      </c>
      <c r="C29" s="11">
        <f>'[1]Qualification overall'!B6</f>
        <v>3</v>
      </c>
    </row>
    <row r="30" spans="1:12" ht="15" thickBot="1" x14ac:dyDescent="0.35">
      <c r="A30" s="13">
        <f>'[1]Qualification overall'!A17</f>
        <v>14</v>
      </c>
      <c r="B30" s="14" t="str">
        <f>'[1]Qualification overall'!C17</f>
        <v>Aurimas Janeika</v>
      </c>
      <c r="C30" s="15">
        <f>'[1]Qualification overall'!B17</f>
        <v>7</v>
      </c>
      <c r="J30" s="19"/>
      <c r="K30" s="4" t="s">
        <v>34</v>
      </c>
      <c r="L30" s="4" t="s">
        <v>22</v>
      </c>
    </row>
    <row r="31" spans="1:12" x14ac:dyDescent="0.3">
      <c r="E31" s="9" t="s">
        <v>15</v>
      </c>
      <c r="F31" s="11">
        <v>7</v>
      </c>
      <c r="J31" s="4" t="s">
        <v>35</v>
      </c>
      <c r="K31" s="4" t="s">
        <v>6</v>
      </c>
      <c r="L31" s="4">
        <v>12</v>
      </c>
    </row>
    <row r="32" spans="1:12" ht="15" thickBot="1" x14ac:dyDescent="0.35">
      <c r="A32" s="17" t="s">
        <v>36</v>
      </c>
      <c r="B32" s="17"/>
      <c r="C32" s="17"/>
      <c r="E32" s="13" t="s">
        <v>13</v>
      </c>
      <c r="F32" s="15">
        <v>15</v>
      </c>
      <c r="J32" s="4" t="s">
        <v>37</v>
      </c>
      <c r="K32" s="4" t="s">
        <v>7</v>
      </c>
      <c r="L32" s="4">
        <v>11</v>
      </c>
    </row>
    <row r="33" spans="1:12" x14ac:dyDescent="0.3">
      <c r="A33" s="9">
        <f>'[1]Qualification overall'!A9</f>
        <v>6</v>
      </c>
      <c r="B33" s="10" t="str">
        <f>'[1]Qualification overall'!C9</f>
        <v>Salvijus Budrys</v>
      </c>
      <c r="C33" s="11">
        <f>'[1]Qualification overall'!B9</f>
        <v>13</v>
      </c>
      <c r="J33" s="4" t="s">
        <v>38</v>
      </c>
      <c r="K33" s="4" t="s">
        <v>13</v>
      </c>
      <c r="L33" s="4">
        <v>15</v>
      </c>
    </row>
    <row r="34" spans="1:12" ht="15" thickBot="1" x14ac:dyDescent="0.35">
      <c r="A34" s="13">
        <f>'[1]Qualification overall'!A14</f>
        <v>11</v>
      </c>
      <c r="B34" s="14" t="str">
        <f>'[1]Qualification overall'!C14</f>
        <v>Valdas Vindžigelskis</v>
      </c>
      <c r="C34" s="15">
        <f>'[1]Qualification overall'!B14</f>
        <v>15</v>
      </c>
      <c r="J34" s="4" t="s">
        <v>39</v>
      </c>
      <c r="K34" s="4" t="s">
        <v>27</v>
      </c>
      <c r="L34" s="4">
        <v>9</v>
      </c>
    </row>
  </sheetData>
  <mergeCells count="10">
    <mergeCell ref="A20:C20"/>
    <mergeCell ref="A24:C24"/>
    <mergeCell ref="A28:C28"/>
    <mergeCell ref="A32:C32"/>
    <mergeCell ref="A1:L1"/>
    <mergeCell ref="A2:C2"/>
    <mergeCell ref="A4:C4"/>
    <mergeCell ref="A8:C8"/>
    <mergeCell ref="A12:C12"/>
    <mergeCell ref="A16:C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CE69-4A9F-45CF-B49D-8DA90952060D}">
  <dimension ref="A1:G19"/>
  <sheetViews>
    <sheetView tabSelected="1" workbookViewId="0">
      <selection activeCell="D23" sqref="D23"/>
    </sheetView>
  </sheetViews>
  <sheetFormatPr defaultRowHeight="14.4" x14ac:dyDescent="0.3"/>
  <cols>
    <col min="2" max="2" width="19.77734375" bestFit="1" customWidth="1"/>
    <col min="3" max="3" width="16.77734375" bestFit="1" customWidth="1"/>
    <col min="4" max="4" width="15.88671875" bestFit="1" customWidth="1"/>
    <col min="5" max="6" width="11" bestFit="1" customWidth="1"/>
  </cols>
  <sheetData>
    <row r="1" spans="1:7" x14ac:dyDescent="0.3">
      <c r="A1" s="1" t="s">
        <v>5</v>
      </c>
      <c r="B1" s="1"/>
      <c r="C1" s="1"/>
      <c r="D1" s="1"/>
      <c r="E1" s="1"/>
      <c r="F1" s="1"/>
      <c r="G1" s="1"/>
    </row>
    <row r="2" spans="1:7" x14ac:dyDescent="0.3">
      <c r="A2" s="20" t="s">
        <v>1</v>
      </c>
      <c r="B2" s="20" t="s">
        <v>3</v>
      </c>
      <c r="C2" s="20" t="s">
        <v>40</v>
      </c>
      <c r="D2" s="20" t="s">
        <v>41</v>
      </c>
      <c r="E2" s="20" t="s">
        <v>42</v>
      </c>
      <c r="F2" s="20" t="s">
        <v>43</v>
      </c>
      <c r="G2" s="20" t="s">
        <v>44</v>
      </c>
    </row>
    <row r="3" spans="1:7" x14ac:dyDescent="0.3">
      <c r="A3" s="20">
        <v>1</v>
      </c>
      <c r="B3" s="20" t="s">
        <v>6</v>
      </c>
      <c r="C3" s="20">
        <v>1</v>
      </c>
      <c r="D3" s="20">
        <v>12</v>
      </c>
      <c r="E3" s="20">
        <v>1</v>
      </c>
      <c r="F3" s="20">
        <v>100</v>
      </c>
      <c r="G3" s="20">
        <v>112</v>
      </c>
    </row>
    <row r="4" spans="1:7" x14ac:dyDescent="0.3">
      <c r="A4" s="20">
        <v>2</v>
      </c>
      <c r="B4" s="20" t="s">
        <v>7</v>
      </c>
      <c r="C4" s="20">
        <v>2</v>
      </c>
      <c r="D4" s="20">
        <v>10</v>
      </c>
      <c r="E4" s="20">
        <v>2</v>
      </c>
      <c r="F4" s="20">
        <v>88</v>
      </c>
      <c r="G4" s="20">
        <v>98</v>
      </c>
    </row>
    <row r="5" spans="1:7" x14ac:dyDescent="0.3">
      <c r="A5" s="20">
        <v>3</v>
      </c>
      <c r="B5" s="20" t="s">
        <v>13</v>
      </c>
      <c r="C5" s="20">
        <v>11</v>
      </c>
      <c r="D5" s="20">
        <v>2</v>
      </c>
      <c r="E5" s="20">
        <v>3</v>
      </c>
      <c r="F5" s="20">
        <v>78</v>
      </c>
      <c r="G5" s="20">
        <v>80</v>
      </c>
    </row>
    <row r="6" spans="1:7" x14ac:dyDescent="0.3">
      <c r="A6" s="20">
        <v>4</v>
      </c>
      <c r="B6" s="20" t="s">
        <v>27</v>
      </c>
      <c r="C6" s="20">
        <v>4</v>
      </c>
      <c r="D6" s="20">
        <v>6</v>
      </c>
      <c r="E6" s="20">
        <v>4</v>
      </c>
      <c r="F6" s="20">
        <v>69</v>
      </c>
      <c r="G6" s="20">
        <v>75</v>
      </c>
    </row>
    <row r="7" spans="1:7" x14ac:dyDescent="0.3">
      <c r="A7" s="20">
        <v>5</v>
      </c>
      <c r="B7" s="20" t="s">
        <v>9</v>
      </c>
      <c r="C7" s="20">
        <v>5</v>
      </c>
      <c r="D7" s="20">
        <v>4</v>
      </c>
      <c r="E7" s="20" t="s">
        <v>45</v>
      </c>
      <c r="F7" s="20">
        <v>69</v>
      </c>
      <c r="G7" s="20">
        <v>73</v>
      </c>
    </row>
    <row r="8" spans="1:7" x14ac:dyDescent="0.3">
      <c r="A8" s="20">
        <v>6</v>
      </c>
      <c r="B8" s="20" t="s">
        <v>11</v>
      </c>
      <c r="C8" s="20">
        <v>7</v>
      </c>
      <c r="D8" s="20">
        <v>3</v>
      </c>
      <c r="E8" s="20" t="s">
        <v>45</v>
      </c>
      <c r="F8" s="20">
        <v>61</v>
      </c>
      <c r="G8" s="20">
        <v>64</v>
      </c>
    </row>
    <row r="9" spans="1:7" x14ac:dyDescent="0.3">
      <c r="A9" s="20">
        <v>7</v>
      </c>
      <c r="B9" s="20" t="s">
        <v>24</v>
      </c>
      <c r="C9" s="20">
        <v>9</v>
      </c>
      <c r="D9" s="20">
        <v>2</v>
      </c>
      <c r="E9" s="20" t="s">
        <v>45</v>
      </c>
      <c r="F9" s="20">
        <v>61</v>
      </c>
      <c r="G9" s="20">
        <v>63</v>
      </c>
    </row>
    <row r="10" spans="1:7" x14ac:dyDescent="0.3">
      <c r="A10" s="20">
        <v>8</v>
      </c>
      <c r="B10" s="20" t="s">
        <v>15</v>
      </c>
      <c r="C10" s="20">
        <v>14</v>
      </c>
      <c r="D10" s="20">
        <v>1</v>
      </c>
      <c r="E10" s="20" t="s">
        <v>45</v>
      </c>
      <c r="F10" s="20">
        <v>61</v>
      </c>
      <c r="G10" s="20">
        <v>62</v>
      </c>
    </row>
    <row r="11" spans="1:7" x14ac:dyDescent="0.3">
      <c r="A11" s="20">
        <v>9</v>
      </c>
      <c r="B11" s="20" t="s">
        <v>8</v>
      </c>
      <c r="C11" s="20">
        <v>3</v>
      </c>
      <c r="D11" s="20">
        <v>8</v>
      </c>
      <c r="E11" s="20" t="s">
        <v>46</v>
      </c>
      <c r="F11" s="20">
        <v>61</v>
      </c>
      <c r="G11" s="20">
        <v>69</v>
      </c>
    </row>
    <row r="12" spans="1:7" x14ac:dyDescent="0.3">
      <c r="A12" s="20">
        <v>10</v>
      </c>
      <c r="B12" s="20" t="s">
        <v>10</v>
      </c>
      <c r="C12" s="20">
        <v>6</v>
      </c>
      <c r="D12" s="20">
        <v>4</v>
      </c>
      <c r="E12" s="20" t="s">
        <v>46</v>
      </c>
      <c r="F12" s="20">
        <v>54</v>
      </c>
      <c r="G12" s="20">
        <v>58</v>
      </c>
    </row>
    <row r="13" spans="1:7" x14ac:dyDescent="0.3">
      <c r="A13" s="20">
        <v>11</v>
      </c>
      <c r="B13" s="20" t="s">
        <v>47</v>
      </c>
      <c r="C13" s="20">
        <v>8</v>
      </c>
      <c r="D13" s="20">
        <v>3</v>
      </c>
      <c r="E13" s="20" t="s">
        <v>46</v>
      </c>
      <c r="F13" s="20">
        <v>54</v>
      </c>
      <c r="G13" s="20">
        <v>57</v>
      </c>
    </row>
    <row r="14" spans="1:7" x14ac:dyDescent="0.3">
      <c r="A14" s="20">
        <v>12</v>
      </c>
      <c r="B14" s="20" t="s">
        <v>12</v>
      </c>
      <c r="C14" s="20">
        <v>10</v>
      </c>
      <c r="D14" s="20">
        <v>2</v>
      </c>
      <c r="E14" s="20" t="s">
        <v>46</v>
      </c>
      <c r="F14" s="20">
        <v>54</v>
      </c>
      <c r="G14" s="20">
        <v>56</v>
      </c>
    </row>
    <row r="15" spans="1:7" x14ac:dyDescent="0.3">
      <c r="A15" s="20">
        <v>13</v>
      </c>
      <c r="B15" s="20" t="s">
        <v>48</v>
      </c>
      <c r="C15" s="20">
        <v>12</v>
      </c>
      <c r="D15" s="20">
        <v>2</v>
      </c>
      <c r="E15" s="20" t="s">
        <v>46</v>
      </c>
      <c r="F15" s="20">
        <v>54</v>
      </c>
      <c r="G15" s="20">
        <v>56</v>
      </c>
    </row>
    <row r="16" spans="1:7" x14ac:dyDescent="0.3">
      <c r="A16" s="20">
        <v>14</v>
      </c>
      <c r="B16" s="20" t="s">
        <v>14</v>
      </c>
      <c r="C16" s="20">
        <v>13</v>
      </c>
      <c r="D16" s="20">
        <v>1</v>
      </c>
      <c r="E16" s="20" t="s">
        <v>46</v>
      </c>
      <c r="F16" s="20">
        <v>54</v>
      </c>
      <c r="G16" s="20">
        <v>55</v>
      </c>
    </row>
    <row r="17" spans="1:7" x14ac:dyDescent="0.3">
      <c r="A17" s="20">
        <v>15</v>
      </c>
      <c r="B17" s="20" t="s">
        <v>49</v>
      </c>
      <c r="C17" s="20">
        <v>15</v>
      </c>
      <c r="D17" s="20">
        <v>1</v>
      </c>
      <c r="E17" s="20" t="s">
        <v>46</v>
      </c>
      <c r="F17" s="20">
        <v>54</v>
      </c>
      <c r="G17" s="20">
        <v>55</v>
      </c>
    </row>
    <row r="18" spans="1:7" x14ac:dyDescent="0.3">
      <c r="A18" s="20">
        <v>16</v>
      </c>
      <c r="B18" s="20" t="s">
        <v>16</v>
      </c>
      <c r="C18" s="20">
        <v>16</v>
      </c>
      <c r="D18" s="20">
        <v>1</v>
      </c>
      <c r="E18" s="20" t="s">
        <v>46</v>
      </c>
      <c r="F18" s="20">
        <v>54</v>
      </c>
      <c r="G18" s="20">
        <v>55</v>
      </c>
    </row>
    <row r="19" spans="1:7" x14ac:dyDescent="0.3">
      <c r="A19" s="20">
        <v>17</v>
      </c>
      <c r="B19" s="20" t="s">
        <v>17</v>
      </c>
      <c r="C19" s="20">
        <v>17</v>
      </c>
      <c r="D19" s="20">
        <v>0.5</v>
      </c>
      <c r="E19" s="20" t="s">
        <v>50</v>
      </c>
      <c r="F19" s="20">
        <v>24</v>
      </c>
      <c r="G19" s="20">
        <v>24.5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Kvalifikacija</vt:lpstr>
      <vt:lpstr>TOP16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Laura Lučkaitytė</cp:lastModifiedBy>
  <dcterms:created xsi:type="dcterms:W3CDTF">2023-09-03T12:50:22Z</dcterms:created>
  <dcterms:modified xsi:type="dcterms:W3CDTF">2023-09-03T12:54:06Z</dcterms:modified>
</cp:coreProperties>
</file>