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BalticDiag 5\Desktop\Autosportas\RK\Rezultatai\LMRČ\"/>
    </mc:Choice>
  </mc:AlternateContent>
  <xr:revisionPtr revIDLastSave="0" documentId="13_ncr:1_{42D508C7-2841-4E3C-8890-F17A37AA2C1B}" xr6:coauthVersionLast="47" xr6:coauthVersionMax="47" xr10:uidLastSave="{00000000-0000-0000-0000-000000000000}"/>
  <bookViews>
    <workbookView xWindow="28680" yWindow="-30" windowWidth="29040" windowHeight="15840" activeTab="1" xr2:uid="{00000000-000D-0000-FFFF-FFFF00000000}"/>
  </bookViews>
  <sheets>
    <sheet name="I  vairuotojai" sheetId="6" r:id="rId1"/>
    <sheet name="II vairuotojai " sheetId="7" r:id="rId2"/>
    <sheet name="Komandiniai rezultatai" sheetId="5" r:id="rId3"/>
    <sheet name="I-ųjų vairuotojų" sheetId="8" r:id="rId4"/>
  </sheets>
  <definedNames>
    <definedName name="_xlnm._FilterDatabase" localSheetId="0" hidden="1">'I  vairuotojai'!#REF!</definedName>
    <definedName name="_xlnm._FilterDatabase" localSheetId="1" hidden="1">'II vairuotojai '!#REF!</definedName>
    <definedName name="_xlnm._FilterDatabase" localSheetId="2" hidden="1">'Komandiniai rezultatai'!#REF!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8" l="1"/>
  <c r="N5" i="8"/>
  <c r="N7" i="8"/>
  <c r="N10" i="8"/>
  <c r="N6" i="8"/>
  <c r="N8" i="8"/>
  <c r="N11" i="8"/>
  <c r="N14" i="8"/>
  <c r="N13" i="8"/>
  <c r="N17" i="8"/>
  <c r="N16" i="8"/>
  <c r="N19" i="8"/>
  <c r="N22" i="8"/>
  <c r="N12" i="8"/>
  <c r="N15" i="8"/>
  <c r="N24" i="8"/>
  <c r="N25" i="8"/>
  <c r="N27" i="8"/>
  <c r="N20" i="8"/>
  <c r="N23" i="8"/>
  <c r="N21" i="8"/>
  <c r="N29" i="8"/>
  <c r="N26" i="8"/>
  <c r="N40" i="8"/>
  <c r="N50" i="8"/>
  <c r="N31" i="8"/>
  <c r="N32" i="8"/>
  <c r="N33" i="8"/>
  <c r="N34" i="8"/>
  <c r="N35" i="8"/>
  <c r="N36" i="8"/>
  <c r="N51" i="8"/>
  <c r="N37" i="8"/>
  <c r="N38" i="8"/>
  <c r="N52" i="8"/>
  <c r="N39" i="8"/>
  <c r="N41" i="8"/>
  <c r="N55" i="8"/>
  <c r="N42" i="8"/>
  <c r="N43" i="8"/>
  <c r="N44" i="8"/>
  <c r="N56" i="8"/>
  <c r="N45" i="8"/>
  <c r="N46" i="8"/>
  <c r="N57" i="8"/>
  <c r="N58" i="8"/>
  <c r="N59" i="8"/>
  <c r="N30" i="8"/>
  <c r="N47" i="8"/>
  <c r="N48" i="8"/>
  <c r="N28" i="8"/>
  <c r="N49" i="8"/>
  <c r="N61" i="8"/>
  <c r="N62" i="8"/>
  <c r="N63" i="8"/>
  <c r="N64" i="8"/>
  <c r="N65" i="8"/>
  <c r="N53" i="8"/>
  <c r="N66" i="8"/>
  <c r="N54" i="8"/>
  <c r="N67" i="8"/>
  <c r="N18" i="8"/>
  <c r="N71" i="8"/>
  <c r="N72" i="8"/>
  <c r="N73" i="8"/>
  <c r="N74" i="8"/>
  <c r="N75" i="8"/>
  <c r="N60" i="8"/>
  <c r="N76" i="8"/>
  <c r="N68" i="8"/>
  <c r="N69" i="8"/>
  <c r="N70" i="8"/>
  <c r="P94" i="6"/>
  <c r="P95" i="6"/>
  <c r="P97" i="6"/>
  <c r="P98" i="6"/>
  <c r="P99" i="6"/>
  <c r="P100" i="6"/>
  <c r="P96" i="6"/>
  <c r="P81" i="6"/>
  <c r="P85" i="6"/>
  <c r="P82" i="6"/>
  <c r="P84" i="6"/>
  <c r="P87" i="6"/>
  <c r="P88" i="6"/>
  <c r="P86" i="6"/>
  <c r="P90" i="6"/>
  <c r="P89" i="6"/>
  <c r="P97" i="7"/>
  <c r="P99" i="7"/>
  <c r="P98" i="7"/>
  <c r="P96" i="7"/>
  <c r="P101" i="7"/>
  <c r="P103" i="7"/>
  <c r="P104" i="7"/>
  <c r="P105" i="7"/>
  <c r="P100" i="7"/>
  <c r="P106" i="7"/>
  <c r="P107" i="7"/>
  <c r="P102" i="7"/>
  <c r="P70" i="6"/>
  <c r="P72" i="6"/>
  <c r="P73" i="6"/>
  <c r="P74" i="6"/>
  <c r="P76" i="6"/>
  <c r="P77" i="6"/>
  <c r="P75" i="6"/>
  <c r="P78" i="6"/>
  <c r="P84" i="7"/>
  <c r="P85" i="7"/>
  <c r="P86" i="7"/>
  <c r="P87" i="7"/>
  <c r="P89" i="7"/>
  <c r="P90" i="7"/>
  <c r="P91" i="7"/>
  <c r="P88" i="7"/>
  <c r="P92" i="7"/>
  <c r="P64" i="7"/>
  <c r="P67" i="7"/>
  <c r="P65" i="7"/>
  <c r="P73" i="7"/>
  <c r="P69" i="7"/>
  <c r="P68" i="7"/>
  <c r="P70" i="7"/>
  <c r="P74" i="7"/>
  <c r="P75" i="7"/>
  <c r="P76" i="7"/>
  <c r="P71" i="7"/>
  <c r="P77" i="7"/>
  <c r="P72" i="7"/>
  <c r="P79" i="7"/>
  <c r="P78" i="7"/>
  <c r="P80" i="7"/>
  <c r="P58" i="6"/>
  <c r="P59" i="6"/>
  <c r="P57" i="6"/>
  <c r="P56" i="6"/>
  <c r="P60" i="6"/>
  <c r="P62" i="6"/>
  <c r="P64" i="6"/>
  <c r="P61" i="6"/>
  <c r="P63" i="6"/>
  <c r="P65" i="6"/>
  <c r="P66" i="6"/>
  <c r="P67" i="6"/>
  <c r="P50" i="6"/>
  <c r="P49" i="6"/>
  <c r="P51" i="6"/>
  <c r="P52" i="6"/>
  <c r="P55" i="7"/>
  <c r="P54" i="7"/>
  <c r="P57" i="7"/>
  <c r="P56" i="7"/>
  <c r="P58" i="7"/>
  <c r="P59" i="7"/>
  <c r="P61" i="7"/>
  <c r="P60" i="7"/>
  <c r="P30" i="6"/>
  <c r="P31" i="6"/>
  <c r="P36" i="6"/>
  <c r="P32" i="6"/>
  <c r="P33" i="6"/>
  <c r="P34" i="6"/>
  <c r="P38" i="6"/>
  <c r="P35" i="6"/>
  <c r="P37" i="6"/>
  <c r="P39" i="6"/>
  <c r="P40" i="6"/>
  <c r="P41" i="6"/>
  <c r="P42" i="6"/>
  <c r="P43" i="6"/>
  <c r="P44" i="6"/>
  <c r="P45" i="6"/>
  <c r="P34" i="7"/>
  <c r="P35" i="7"/>
  <c r="P40" i="7"/>
  <c r="P36" i="7"/>
  <c r="P37" i="7"/>
  <c r="P38" i="7"/>
  <c r="P42" i="7"/>
  <c r="P39" i="7"/>
  <c r="P41" i="7"/>
  <c r="P43" i="7"/>
  <c r="P44" i="7"/>
  <c r="P45" i="7"/>
  <c r="P46" i="7"/>
  <c r="P47" i="7"/>
  <c r="P48" i="7"/>
  <c r="P49" i="7"/>
  <c r="P50" i="7"/>
  <c r="P13" i="6"/>
  <c r="P14" i="6"/>
  <c r="P15" i="6"/>
  <c r="P19" i="6"/>
  <c r="P20" i="6"/>
  <c r="P16" i="6"/>
  <c r="P22" i="6"/>
  <c r="P17" i="6"/>
  <c r="P18" i="6"/>
  <c r="P23" i="6"/>
  <c r="P24" i="6"/>
  <c r="P21" i="6"/>
  <c r="P25" i="6"/>
  <c r="P26" i="6"/>
  <c r="P15" i="7"/>
  <c r="P16" i="7"/>
  <c r="P17" i="7"/>
  <c r="P20" i="7"/>
  <c r="P21" i="7"/>
  <c r="P18" i="7"/>
  <c r="P23" i="7"/>
  <c r="P24" i="7"/>
  <c r="P19" i="7"/>
  <c r="P25" i="7"/>
  <c r="P22" i="7"/>
  <c r="P27" i="7"/>
  <c r="P28" i="7"/>
  <c r="P29" i="7"/>
  <c r="P26" i="7"/>
  <c r="P30" i="7"/>
  <c r="P93" i="6"/>
  <c r="P11" i="7"/>
  <c r="P66" i="7" l="1"/>
  <c r="P83" i="7"/>
  <c r="P95" i="7"/>
  <c r="P53" i="7"/>
  <c r="P48" i="6"/>
  <c r="P33" i="7" l="1"/>
  <c r="P14" i="7"/>
  <c r="P6" i="7"/>
  <c r="P5" i="7"/>
  <c r="P9" i="7"/>
  <c r="P10" i="7"/>
  <c r="P8" i="7"/>
  <c r="P7" i="7"/>
  <c r="P4" i="7"/>
  <c r="N4" i="8" l="1"/>
  <c r="N12" i="5"/>
  <c r="N9" i="5"/>
  <c r="N8" i="5"/>
  <c r="N6" i="5"/>
  <c r="N4" i="5"/>
  <c r="N7" i="5"/>
  <c r="N10" i="5"/>
  <c r="N11" i="5"/>
  <c r="N5" i="5"/>
  <c r="P83" i="6"/>
  <c r="P71" i="6"/>
  <c r="P29" i="6"/>
  <c r="P12" i="6"/>
  <c r="P6" i="6"/>
  <c r="P5" i="6"/>
  <c r="P7" i="6"/>
  <c r="P9" i="6"/>
  <c r="P8" i="6"/>
  <c r="P4" i="6"/>
  <c r="P55" i="6"/>
</calcChain>
</file>

<file path=xl/sharedStrings.xml><?xml version="1.0" encoding="utf-8"?>
<sst xmlns="http://schemas.openxmlformats.org/spreadsheetml/2006/main" count="1506" uniqueCount="374">
  <si>
    <t>Subaru Impreza</t>
  </si>
  <si>
    <t>BMW 325</t>
  </si>
  <si>
    <t>Automobilis</t>
  </si>
  <si>
    <t>Vieta</t>
  </si>
  <si>
    <t>Honda Civic</t>
  </si>
  <si>
    <t>BMW E36</t>
  </si>
  <si>
    <t>SGC-4</t>
  </si>
  <si>
    <t>Subaru Impreza WRX</t>
  </si>
  <si>
    <t>SUBARU, IMPREZA</t>
  </si>
  <si>
    <t>OC</t>
  </si>
  <si>
    <t>SUBARU WRX</t>
  </si>
  <si>
    <t>V</t>
  </si>
  <si>
    <t>SGC-3</t>
  </si>
  <si>
    <t>BMW 3</t>
  </si>
  <si>
    <t>Renault Clio</t>
  </si>
  <si>
    <t>Opel Astra</t>
  </si>
  <si>
    <t>SGC-2</t>
  </si>
  <si>
    <t>BMW 323TI</t>
  </si>
  <si>
    <t>Bmw 323Ti Compact</t>
  </si>
  <si>
    <t>Subaru impreza</t>
  </si>
  <si>
    <t>SUBARU LEGACY</t>
  </si>
  <si>
    <t>Bmw e36</t>
  </si>
  <si>
    <t>VAZ 2101</t>
  </si>
  <si>
    <t>Retro</t>
  </si>
  <si>
    <t>Subaru</t>
  </si>
  <si>
    <t>Bmw 325</t>
  </si>
  <si>
    <t>Mitsubishi Carisma</t>
  </si>
  <si>
    <t>Ford Puma</t>
  </si>
  <si>
    <t>BMW</t>
  </si>
  <si>
    <t>SAAB 9-3</t>
  </si>
  <si>
    <t>SEAT IBIZA</t>
  </si>
  <si>
    <t>TOYOTA</t>
  </si>
  <si>
    <t>TOYOTA PASEO</t>
  </si>
  <si>
    <t>SGC-1</t>
  </si>
  <si>
    <t>VAZ 21051</t>
  </si>
  <si>
    <t>MG ZR</t>
  </si>
  <si>
    <t>BMW 323ti</t>
  </si>
  <si>
    <t>Lada Nova</t>
  </si>
  <si>
    <t>Ford Fiesta</t>
  </si>
  <si>
    <t>BMW 316i</t>
  </si>
  <si>
    <t>SUBARU IMPREZA</t>
  </si>
  <si>
    <t>BMW 325 compact</t>
  </si>
  <si>
    <t>BMW 130i</t>
  </si>
  <si>
    <t>Ford PUMA</t>
  </si>
  <si>
    <t>BMW 325Ti</t>
  </si>
  <si>
    <t>BMW E46</t>
  </si>
  <si>
    <t>Mitsubishi Colt</t>
  </si>
  <si>
    <t>OPEL ASTRA</t>
  </si>
  <si>
    <t>Seat Ibiza Cupra</t>
  </si>
  <si>
    <t>MG ZR 160</t>
  </si>
  <si>
    <t>Peugeot</t>
  </si>
  <si>
    <t>Toyota Celica</t>
  </si>
  <si>
    <t>VAZ 2106</t>
  </si>
  <si>
    <t>BMW 323Ti</t>
  </si>
  <si>
    <t>Mitsubishi colt</t>
  </si>
  <si>
    <t>VAZ 2105</t>
  </si>
  <si>
    <t>BMW 316</t>
  </si>
  <si>
    <t>BMW 318</t>
  </si>
  <si>
    <t>Peugeot 205</t>
  </si>
  <si>
    <t>Mitsubishi lancer evo IV</t>
  </si>
  <si>
    <t>Komanda</t>
  </si>
  <si>
    <t>Alytaus autoklubas</t>
  </si>
  <si>
    <t>Raly 4 Fun Šiauliai</t>
  </si>
  <si>
    <t>Rally  4 Fun Junior</t>
  </si>
  <si>
    <t>Kauno autoklubas</t>
  </si>
  <si>
    <t>Politechnika Racing</t>
  </si>
  <si>
    <t>Pilėnai racing by Perlas Go</t>
  </si>
  <si>
    <t>ST-SPORT</t>
  </si>
  <si>
    <t>DNF</t>
  </si>
  <si>
    <t>Šakių ASK</t>
  </si>
  <si>
    <t xml:space="preserve">
Saulius Ruzgas</t>
  </si>
  <si>
    <t xml:space="preserve">Martynas Tereikis </t>
  </si>
  <si>
    <t xml:space="preserve">
Ignas Benotas</t>
  </si>
  <si>
    <t xml:space="preserve">Klaudas Bučinskas </t>
  </si>
  <si>
    <t xml:space="preserve">Justinas Kvaraciejus   </t>
  </si>
  <si>
    <t xml:space="preserve">
Ugnius Vainevičius</t>
  </si>
  <si>
    <t xml:space="preserve">Markas Buteikis </t>
  </si>
  <si>
    <t>Vytautas Venclovas</t>
  </si>
  <si>
    <t xml:space="preserve">
Arnoldas Bujokas</t>
  </si>
  <si>
    <t xml:space="preserve">Benas Strumskis </t>
  </si>
  <si>
    <t xml:space="preserve">
Saulius Šuopys</t>
  </si>
  <si>
    <t xml:space="preserve">Tomas Kažemėkaitis </t>
  </si>
  <si>
    <t xml:space="preserve">
Inga Surdokienė</t>
  </si>
  <si>
    <t xml:space="preserve">Vaidas Karašauskas </t>
  </si>
  <si>
    <t xml:space="preserve">
Edvinas Bieliauskas</t>
  </si>
  <si>
    <t xml:space="preserve">Edgaras Briedys </t>
  </si>
  <si>
    <t xml:space="preserve">Antanas Akučka </t>
  </si>
  <si>
    <t xml:space="preserve">
Andrius Kašėta</t>
  </si>
  <si>
    <t xml:space="preserve">Robertas Petraška </t>
  </si>
  <si>
    <t xml:space="preserve">
Irmantas Žukauskas</t>
  </si>
  <si>
    <t xml:space="preserve">Edgaras Marcinkevicius  </t>
  </si>
  <si>
    <t xml:space="preserve">
Kęstutis Malinauskas</t>
  </si>
  <si>
    <t xml:space="preserve">Milvydas Malinauskas </t>
  </si>
  <si>
    <t xml:space="preserve">
Rugilė Sakalauskaitė</t>
  </si>
  <si>
    <t xml:space="preserve">Lukas Gordonas </t>
  </si>
  <si>
    <t xml:space="preserve">
Paulius Skarbalius</t>
  </si>
  <si>
    <t xml:space="preserve">Andrius Sinkevičius </t>
  </si>
  <si>
    <t xml:space="preserve">
Simas Junevičius</t>
  </si>
  <si>
    <t xml:space="preserve">Valentinas Junevičius  </t>
  </si>
  <si>
    <t xml:space="preserve">Liudas Šimkus </t>
  </si>
  <si>
    <t xml:space="preserve">
Mantas Steponavičius</t>
  </si>
  <si>
    <t xml:space="preserve">Gilvydas Gudeliūnas </t>
  </si>
  <si>
    <t xml:space="preserve"> 
Mindaugas Giedraitis</t>
  </si>
  <si>
    <t>Tadeuš Teras</t>
  </si>
  <si>
    <t xml:space="preserve">
Simonas Ravinskis</t>
  </si>
  <si>
    <t xml:space="preserve">Rokas Ravinskis  </t>
  </si>
  <si>
    <t>Povilas Vasiliauskas</t>
  </si>
  <si>
    <t xml:space="preserve">
Domas Sabaitis </t>
  </si>
  <si>
    <t>Artūras Stelionis</t>
  </si>
  <si>
    <t xml:space="preserve">
Augustas Gudas</t>
  </si>
  <si>
    <t xml:space="preserve">Deividas Palubinskas </t>
  </si>
  <si>
    <t xml:space="preserve">
Alvaidas Daugėla</t>
  </si>
  <si>
    <t xml:space="preserve">Laimonas Latvėnas </t>
  </si>
  <si>
    <t xml:space="preserve">
Nerijus Mankevičius</t>
  </si>
  <si>
    <t xml:space="preserve">Donatas Mankevičius </t>
  </si>
  <si>
    <t xml:space="preserve">
Kastytis Švedas</t>
  </si>
  <si>
    <t xml:space="preserve">Arūnas Lekavičius </t>
  </si>
  <si>
    <t xml:space="preserve">
Redas Milašius</t>
  </si>
  <si>
    <t xml:space="preserve">Saulius Nausedas </t>
  </si>
  <si>
    <t xml:space="preserve">
Egidijus Gelūnas</t>
  </si>
  <si>
    <t xml:space="preserve">Paulius Butmanas </t>
  </si>
  <si>
    <t xml:space="preserve">
Andrius Viplentas</t>
  </si>
  <si>
    <t xml:space="preserve">Andrius Šibaila </t>
  </si>
  <si>
    <t xml:space="preserve">
Austėja Karaliūtė</t>
  </si>
  <si>
    <t xml:space="preserve">Vilmantas Karalius </t>
  </si>
  <si>
    <t xml:space="preserve">
Zigmantas Ivančikas</t>
  </si>
  <si>
    <t xml:space="preserve">Juozas Keršys </t>
  </si>
  <si>
    <t xml:space="preserve">
Marcelinas Sorkinas </t>
  </si>
  <si>
    <t>Marius Obeliūnas</t>
  </si>
  <si>
    <t xml:space="preserve">
Julius Razvanavičius</t>
  </si>
  <si>
    <t xml:space="preserve">Darius Janušaitis </t>
  </si>
  <si>
    <t xml:space="preserve">
Martynas Pocius</t>
  </si>
  <si>
    <t xml:space="preserve">Aurimas Šliažas </t>
  </si>
  <si>
    <t xml:space="preserve">
Linas Žalandauskas</t>
  </si>
  <si>
    <t xml:space="preserve">Justinas Čiplys </t>
  </si>
  <si>
    <t xml:space="preserve">
Vaidas Paulikas</t>
  </si>
  <si>
    <t xml:space="preserve">Benas Šimkus </t>
  </si>
  <si>
    <t xml:space="preserve">
Ignas Tumosa</t>
  </si>
  <si>
    <t xml:space="preserve">Rokas Čiulada </t>
  </si>
  <si>
    <t xml:space="preserve">
Mantas Malčiauskas</t>
  </si>
  <si>
    <t xml:space="preserve">Redas Alubickis </t>
  </si>
  <si>
    <t xml:space="preserve">
Rapolas Vekerotas</t>
  </si>
  <si>
    <t xml:space="preserve">Andrius Lukšys </t>
  </si>
  <si>
    <t xml:space="preserve">
Aurimas Razminas</t>
  </si>
  <si>
    <t xml:space="preserve">Martynas Razminas </t>
  </si>
  <si>
    <t xml:space="preserve">
Arturas Šipelis</t>
  </si>
  <si>
    <t xml:space="preserve">
Šarūnas Mažeika</t>
  </si>
  <si>
    <t xml:space="preserve">Regimantas Bindokas </t>
  </si>
  <si>
    <t xml:space="preserve">
Stanislav Sapkevič</t>
  </si>
  <si>
    <t xml:space="preserve">Edgar Sėlis </t>
  </si>
  <si>
    <t xml:space="preserve">
Ernest Kozlovski</t>
  </si>
  <si>
    <t xml:space="preserve">Evaldas Augutis </t>
  </si>
  <si>
    <t xml:space="preserve">
Darius Akelaitis</t>
  </si>
  <si>
    <t xml:space="preserve">Nerijus Jaras </t>
  </si>
  <si>
    <t xml:space="preserve">
Laurita Tugaudytė</t>
  </si>
  <si>
    <t xml:space="preserve">Virginija Kėdžiutė </t>
  </si>
  <si>
    <t xml:space="preserve">Donatas Vilkauskas  </t>
  </si>
  <si>
    <t xml:space="preserve">
Marius Muralius</t>
  </si>
  <si>
    <t xml:space="preserve">Pijus Muralius </t>
  </si>
  <si>
    <t xml:space="preserve">
Ignas Bardzilauskas</t>
  </si>
  <si>
    <t xml:space="preserve">Agnius Ilonis </t>
  </si>
  <si>
    <t xml:space="preserve">
Darius Ikasala</t>
  </si>
  <si>
    <t xml:space="preserve">Karolis Jarmala </t>
  </si>
  <si>
    <t>Audrius Masiulionis</t>
  </si>
  <si>
    <t xml:space="preserve">
Donatas Klimkevičius</t>
  </si>
  <si>
    <t xml:space="preserve">
Vytautas Vencius</t>
  </si>
  <si>
    <t xml:space="preserve">Valentinas Surdokas </t>
  </si>
  <si>
    <t xml:space="preserve">
Paulius Glavickas</t>
  </si>
  <si>
    <t xml:space="preserve">Tomas Rakauskas </t>
  </si>
  <si>
    <t xml:space="preserve">
Lukas Dumbliauskas</t>
  </si>
  <si>
    <t xml:space="preserve">Donatas Jankauskas </t>
  </si>
  <si>
    <t xml:space="preserve">
Feliks Krivickij</t>
  </si>
  <si>
    <t xml:space="preserve">Tadas Vitkevičius </t>
  </si>
  <si>
    <t xml:space="preserve">
Lukas Baltrušaitis</t>
  </si>
  <si>
    <t xml:space="preserve">Julius Kutka </t>
  </si>
  <si>
    <t xml:space="preserve">
Laurynas Jelinskas</t>
  </si>
  <si>
    <t xml:space="preserve">Vitalijus Jelinskas </t>
  </si>
  <si>
    <t xml:space="preserve"> 
Miglė Debesytė</t>
  </si>
  <si>
    <t>Aurimas Narbutas</t>
  </si>
  <si>
    <t xml:space="preserve">
Žilvinas Kukučionis</t>
  </si>
  <si>
    <t xml:space="preserve">Tomas Grigonis </t>
  </si>
  <si>
    <t xml:space="preserve">
Romas Svirskas</t>
  </si>
  <si>
    <t xml:space="preserve">Patrikas Svirskas </t>
  </si>
  <si>
    <t xml:space="preserve">
Arminas Tomaševičius</t>
  </si>
  <si>
    <t xml:space="preserve">Darius Venckus </t>
  </si>
  <si>
    <t xml:space="preserve">
Rūta Makejevienė</t>
  </si>
  <si>
    <t xml:space="preserve">Genadijus Makejevas </t>
  </si>
  <si>
    <t xml:space="preserve">
Valdas Kavaliauskas</t>
  </si>
  <si>
    <t xml:space="preserve">Mantvydas Ralys </t>
  </si>
  <si>
    <t xml:space="preserve">
Jonas Rutkauskas</t>
  </si>
  <si>
    <t xml:space="preserve">Kęstutis Bielevičius </t>
  </si>
  <si>
    <t>I VAIRUOTOJAS</t>
  </si>
  <si>
    <t>Taškai</t>
  </si>
  <si>
    <t>Eil.Nr.</t>
  </si>
  <si>
    <t>Po įvykusių etapų</t>
  </si>
  <si>
    <t>2022 m. Lietuvos mini ralio čempionato komandiniai rezultatai</t>
  </si>
  <si>
    <t>ASK Marimotorai</t>
  </si>
  <si>
    <t>2022 m. Lietuvos mini ralio  čempionato I-ųjų vairuotojų klasifikacija įskaitose</t>
  </si>
  <si>
    <t>2022 m. Lietuvos mini ralio  čempionato II-ųjų vairuotojų klasifikacija įskaitose</t>
  </si>
  <si>
    <t>Aivaras Staugaitis</t>
  </si>
  <si>
    <t>Jonas Keršys</t>
  </si>
  <si>
    <t>Darius Saulevičius</t>
  </si>
  <si>
    <t>Vitalijus Makejevas</t>
  </si>
  <si>
    <t>Karolis Usčiovas</t>
  </si>
  <si>
    <t>2022 m. Lietuvos mini ralio čempionato I-ųjų vairuotojo klasifikacija įskaitose</t>
  </si>
  <si>
    <t>Vardas, pavardė</t>
  </si>
  <si>
    <t>Martynas Tereikis</t>
  </si>
  <si>
    <t>Klaudas Bučinskas</t>
  </si>
  <si>
    <t>Markas Buteikis</t>
  </si>
  <si>
    <t>Benas Strumskis</t>
  </si>
  <si>
    <t>Tomas Kažemėkaitis</t>
  </si>
  <si>
    <t>Vaidas Karašauskas</t>
  </si>
  <si>
    <t>Edgaras Briedys</t>
  </si>
  <si>
    <t>Antanas Akučka</t>
  </si>
  <si>
    <t>Robertas Petraška</t>
  </si>
  <si>
    <t>Milvydas Malinauskas</t>
  </si>
  <si>
    <t>Lukas Gordonas</t>
  </si>
  <si>
    <t>Andrius Sinkevičius</t>
  </si>
  <si>
    <t>Valentinas Junevičius </t>
  </si>
  <si>
    <t>Liudas Šimkus</t>
  </si>
  <si>
    <t>Gilvydas Gudeliūnas</t>
  </si>
  <si>
    <t>Rokas Ravinskis </t>
  </si>
  <si>
    <t>Deividas Palubinskas</t>
  </si>
  <si>
    <t>Laimonas Latvėnas</t>
  </si>
  <si>
    <t>Arūnas Lekavičius</t>
  </si>
  <si>
    <t>Paulius Butmanas</t>
  </si>
  <si>
    <t>Andrius Šibaila</t>
  </si>
  <si>
    <t>Vilmantas Karalius</t>
  </si>
  <si>
    <t>Juozas Keršys</t>
  </si>
  <si>
    <t>Simonas Rugys</t>
  </si>
  <si>
    <t>Darius Janušaitis</t>
  </si>
  <si>
    <t>Aurimas Šliažas</t>
  </si>
  <si>
    <t>Justinas Čiplys</t>
  </si>
  <si>
    <t>Donatas Mankevičius</t>
  </si>
  <si>
    <t>Benas Šimkus</t>
  </si>
  <si>
    <t>Rokas Čiulada</t>
  </si>
  <si>
    <t>Redas Alubickis</t>
  </si>
  <si>
    <t>Andrius Lukšys</t>
  </si>
  <si>
    <t>Martynas Razminas</t>
  </si>
  <si>
    <t>Regimantas Bindokas</t>
  </si>
  <si>
    <t>Edgar Sėlis</t>
  </si>
  <si>
    <t>Evaldas Augutis</t>
  </si>
  <si>
    <t>Nerijus Jaras</t>
  </si>
  <si>
    <t>Virginija Kėdžiutė</t>
  </si>
  <si>
    <t>Pijus Muralius</t>
  </si>
  <si>
    <t>Agnius Ilonis</t>
  </si>
  <si>
    <t>Karolis Jarmala</t>
  </si>
  <si>
    <t>Valentinas Surdokas</t>
  </si>
  <si>
    <t>Tomas Rakauskas</t>
  </si>
  <si>
    <t>Donatas Jankauskas</t>
  </si>
  <si>
    <t>Tadas Vitkevičius</t>
  </si>
  <si>
    <t>Julius Kutka</t>
  </si>
  <si>
    <t>Vitalijus Jelinskas</t>
  </si>
  <si>
    <t>Tomas Grigonis</t>
  </si>
  <si>
    <t>Patrikas Svirskas</t>
  </si>
  <si>
    <t>Darius Venckus</t>
  </si>
  <si>
    <t>Genadijus Makejevas</t>
  </si>
  <si>
    <t>Mantvydas Ralys</t>
  </si>
  <si>
    <t>Kęstutis Bielevičius</t>
  </si>
  <si>
    <t>Justinas Kvaraciejus </t>
  </si>
  <si>
    <t>Vytautas Venclovas </t>
  </si>
  <si>
    <t>Donatas Vilkauskas</t>
  </si>
  <si>
    <t>Edgaras Marcinkevicius</t>
  </si>
  <si>
    <t>J</t>
  </si>
  <si>
    <t>Aistė Gedminaitė</t>
  </si>
  <si>
    <t>Iveta Šikšnelienė</t>
  </si>
  <si>
    <t>Tadas Zdanavičius</t>
  </si>
  <si>
    <t>Tomas Namajuška</t>
  </si>
  <si>
    <t>Šarūnas Glikas</t>
  </si>
  <si>
    <t>Tadas Bakys</t>
  </si>
  <si>
    <t>Greta Latvėnaitė</t>
  </si>
  <si>
    <t>Arnoldas Kriūka</t>
  </si>
  <si>
    <t>Mečislovas Grinkevičius</t>
  </si>
  <si>
    <t>Justinas Pangonis</t>
  </si>
  <si>
    <t>Virgilijus Janulevičius</t>
  </si>
  <si>
    <t>Eimantas Jankus</t>
  </si>
  <si>
    <t>BMW 318 TI</t>
  </si>
  <si>
    <t>Inga Surdokienė</t>
  </si>
  <si>
    <t>7</t>
  </si>
  <si>
    <t xml:space="preserve">Tadas Gombrevičius </t>
  </si>
  <si>
    <t>Tadas Gombrevičius</t>
  </si>
  <si>
    <t>Saulius Nausėdas</t>
  </si>
  <si>
    <t>Arturas Lipavičius</t>
  </si>
  <si>
    <t xml:space="preserve">Arturas Lipavičius </t>
  </si>
  <si>
    <t>I etapas
"Gravel Fest Rally"</t>
  </si>
  <si>
    <t>II etapas
"Rally Juodupė"</t>
  </si>
  <si>
    <t>III etapas
"Rally Kražiai"</t>
  </si>
  <si>
    <t>Rolandas Jankus</t>
  </si>
  <si>
    <t>Tadas Stelionis</t>
  </si>
  <si>
    <t>Audi Coupe</t>
  </si>
  <si>
    <t>Dovydas Katkus</t>
  </si>
  <si>
    <t>Ema Benevičiūtė</t>
  </si>
  <si>
    <t>Tautvydas Kerpauskas</t>
  </si>
  <si>
    <t>30</t>
  </si>
  <si>
    <t>2</t>
  </si>
  <si>
    <t>24</t>
  </si>
  <si>
    <t>3</t>
  </si>
  <si>
    <t>21</t>
  </si>
  <si>
    <t>4</t>
  </si>
  <si>
    <t>19</t>
  </si>
  <si>
    <t>5</t>
  </si>
  <si>
    <t>17</t>
  </si>
  <si>
    <t>6</t>
  </si>
  <si>
    <t>15</t>
  </si>
  <si>
    <t>13</t>
  </si>
  <si>
    <t>8</t>
  </si>
  <si>
    <t>11</t>
  </si>
  <si>
    <t>9</t>
  </si>
  <si>
    <t>10</t>
  </si>
  <si>
    <t>12</t>
  </si>
  <si>
    <t>14</t>
  </si>
  <si>
    <t>1</t>
  </si>
  <si>
    <t>16</t>
  </si>
  <si>
    <t>18</t>
  </si>
  <si>
    <t>20</t>
  </si>
  <si>
    <t>22</t>
  </si>
  <si>
    <t>23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</si>
  <si>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</si>
  <si>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</si>
  <si>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</si>
  <si>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</si>
  <si>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</si>
  <si>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</si>
  <si>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</si>
  <si>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</si>
  <si>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</si>
  <si>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</si>
  <si>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</si>
  <si>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</si>
  <si>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</si>
  <si>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</si>
  <si>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</si>
  <si>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</si>
  <si>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</si>
  <si>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</si>
  <si>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</si>
  <si>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</si>
  <si>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</si>
  <si>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</si>
  <si>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</si>
  <si>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</si>
  <si>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</si>
  <si>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</si>
  <si>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0</t>
  </si>
  <si>
    <t>IV etapas
"MMT Taurė 2022"</t>
  </si>
  <si>
    <t>Raimondas Muralius</t>
  </si>
  <si>
    <t>Paulius Vičiūnas</t>
  </si>
  <si>
    <t>Martynas Bingelis</t>
  </si>
  <si>
    <t>Giedrius Kinderis</t>
  </si>
  <si>
    <t>Adomas Rimša</t>
  </si>
  <si>
    <t>Ramūnas Kubertavičius</t>
  </si>
  <si>
    <t>Ernestas Laurinavičius</t>
  </si>
  <si>
    <t>Toyota Corolla</t>
  </si>
  <si>
    <t>Akvilė Akučkaitė-Paulauskė</t>
  </si>
  <si>
    <t>V etapas
"Plungė 2022"</t>
  </si>
  <si>
    <t>31.5</t>
  </si>
  <si>
    <t>28.5</t>
  </si>
  <si>
    <t>25.5</t>
  </si>
  <si>
    <t>22.5</t>
  </si>
  <si>
    <t>Kšištof Visockij</t>
  </si>
  <si>
    <t>19.5</t>
  </si>
  <si>
    <t>16.5</t>
  </si>
  <si>
    <t>Dominykas Viliušis</t>
  </si>
  <si>
    <t>13.5</t>
  </si>
  <si>
    <t>Dagnė Končiutė</t>
  </si>
  <si>
    <t>Andrius Bagdonas</t>
  </si>
  <si>
    <t>Vytautas Klungis</t>
  </si>
  <si>
    <t>Tomas Gluoksnis</t>
  </si>
  <si>
    <t>DSQ</t>
  </si>
  <si>
    <t>10.5</t>
  </si>
  <si>
    <t>7.5</t>
  </si>
  <si>
    <t>4.5</t>
  </si>
  <si>
    <t>1.5</t>
  </si>
  <si>
    <t>Marimotors racing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</si>
</sst>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186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7" fontId="2" fillId="0" borderId="1" xfId="0" applyNumberFormat="1" applyFont="1" applyBorder="1" applyAlignment="1">
      <alignment horizontal="center" vertical="center"/>
    </xf>
    <xf numFmtId="20" fontId="0" fillId="0" borderId="0" xfId="0" applyNumberFormat="1" applyFont="1"/>
    <xf numFmtId="47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/>
    <xf numFmtId="0" fontId="8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47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7" fontId="2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/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8" fillId="0" borderId="2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0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0" fillId="0" borderId="0" xfId="0" applyNumberFormat="1" applyFont="1"/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"/>
  <sheetViews>
    <sheetView zoomScale="115" zoomScaleNormal="115" workbookViewId="0">
      <pane ySplit="1" topLeftCell="A71" activePane="bottomLeft" state="frozen"/>
      <selection pane="bottomLeft" activeCell="B87" sqref="B87"/>
    </sheetView>
  </sheetViews>
  <sheetFormatPr defaultColWidth="9.140625" defaultRowHeight="15" x14ac:dyDescent="0.25"/>
  <cols>
    <col min="1" max="1" width="5.28515625" style="2" customWidth="1"/>
    <col min="2" max="2" width="16.85546875" style="15" customWidth="1"/>
    <col min="3" max="3" width="19.42578125" style="1" customWidth="1"/>
    <col min="4" max="4" width="18.5703125" style="3" customWidth="1"/>
    <col min="5" max="10" width="6.85546875" style="3" customWidth="1"/>
    <col min="11" max="12" width="6.85546875" style="47" customWidth="1"/>
    <col min="13" max="14" width="6.85546875" style="58" customWidth="1"/>
    <col min="15" max="16" width="7.28515625" style="10" customWidth="1"/>
    <col min="17" max="22" width="9.140625" style="1"/>
    <col min="23" max="23" width="22.42578125" style="1" bestFit="1" customWidth="1"/>
    <col min="24" max="16384" width="9.140625" style="1"/>
  </cols>
  <sheetData>
    <row r="1" spans="1:25" ht="18.75" customHeight="1" x14ac:dyDescent="0.25">
      <c r="A1" s="66" t="s">
        <v>197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25" ht="22.5" customHeight="1" x14ac:dyDescent="0.25">
      <c r="A2" s="5"/>
      <c r="B2" s="16" t="s">
        <v>33</v>
      </c>
      <c r="C2" s="12"/>
      <c r="D2" s="6"/>
      <c r="E2" s="62" t="s">
        <v>284</v>
      </c>
      <c r="F2" s="68"/>
      <c r="G2" s="62" t="s">
        <v>285</v>
      </c>
      <c r="H2" s="68"/>
      <c r="I2" s="62" t="s">
        <v>286</v>
      </c>
      <c r="J2" s="63"/>
      <c r="K2" s="64" t="s">
        <v>344</v>
      </c>
      <c r="L2" s="65"/>
      <c r="M2" s="60" t="s">
        <v>354</v>
      </c>
      <c r="N2" s="61"/>
      <c r="O2" s="67" t="s">
        <v>194</v>
      </c>
      <c r="P2" s="63"/>
      <c r="Y2" s="8"/>
    </row>
    <row r="3" spans="1:25" x14ac:dyDescent="0.25">
      <c r="A3" s="20" t="s">
        <v>193</v>
      </c>
      <c r="B3" s="21" t="s">
        <v>191</v>
      </c>
      <c r="C3" s="21" t="s">
        <v>60</v>
      </c>
      <c r="D3" s="21" t="s">
        <v>2</v>
      </c>
      <c r="E3" s="22" t="s">
        <v>3</v>
      </c>
      <c r="F3" s="22" t="s">
        <v>192</v>
      </c>
      <c r="G3" s="22" t="s">
        <v>3</v>
      </c>
      <c r="H3" s="22" t="s">
        <v>192</v>
      </c>
      <c r="I3" s="22" t="s">
        <v>3</v>
      </c>
      <c r="J3" s="22" t="s">
        <v>192</v>
      </c>
      <c r="K3" s="42" t="s">
        <v>3</v>
      </c>
      <c r="L3" s="42" t="s">
        <v>192</v>
      </c>
      <c r="M3" s="52" t="s">
        <v>3</v>
      </c>
      <c r="N3" s="52" t="s">
        <v>192</v>
      </c>
      <c r="O3" s="22" t="s">
        <v>3</v>
      </c>
      <c r="P3" s="22" t="s">
        <v>192</v>
      </c>
      <c r="Y3" s="8"/>
    </row>
    <row r="4" spans="1:25" ht="15.95" customHeight="1" x14ac:dyDescent="0.25">
      <c r="A4" s="17">
        <v>1</v>
      </c>
      <c r="B4" s="5" t="s">
        <v>124</v>
      </c>
      <c r="C4" s="12" t="s">
        <v>69</v>
      </c>
      <c r="D4" s="6" t="s">
        <v>4</v>
      </c>
      <c r="E4" s="6">
        <v>1</v>
      </c>
      <c r="F4" s="6">
        <v>30</v>
      </c>
      <c r="G4" s="6">
        <v>1</v>
      </c>
      <c r="H4" s="6">
        <v>30</v>
      </c>
      <c r="I4" s="6">
        <v>1</v>
      </c>
      <c r="J4" s="6">
        <v>30</v>
      </c>
      <c r="K4" s="6">
        <v>1</v>
      </c>
      <c r="L4" s="6">
        <v>30</v>
      </c>
      <c r="M4" s="53">
        <v>1</v>
      </c>
      <c r="N4" s="53">
        <v>45</v>
      </c>
      <c r="O4" s="6">
        <v>1</v>
      </c>
      <c r="P4" s="23">
        <f t="shared" ref="P4:P9" si="0">+F4+H4+J4+L4+N4</f>
        <v>165</v>
      </c>
      <c r="Y4" s="8"/>
    </row>
    <row r="5" spans="1:25" ht="15.95" customHeight="1" x14ac:dyDescent="0.25">
      <c r="A5" s="17">
        <v>2</v>
      </c>
      <c r="B5" s="5" t="s">
        <v>140</v>
      </c>
      <c r="C5" s="12" t="s">
        <v>62</v>
      </c>
      <c r="D5" s="6" t="s">
        <v>4</v>
      </c>
      <c r="E5" s="6">
        <v>3</v>
      </c>
      <c r="F5" s="6">
        <v>21</v>
      </c>
      <c r="G5" s="6">
        <v>2</v>
      </c>
      <c r="H5" s="6">
        <v>24</v>
      </c>
      <c r="I5" s="6">
        <v>3</v>
      </c>
      <c r="J5" s="6">
        <v>21</v>
      </c>
      <c r="K5" s="6">
        <v>2</v>
      </c>
      <c r="L5" s="6">
        <v>24</v>
      </c>
      <c r="M5" s="53">
        <v>2</v>
      </c>
      <c r="N5" s="53">
        <v>36</v>
      </c>
      <c r="O5" s="6">
        <v>2</v>
      </c>
      <c r="P5" s="23">
        <f t="shared" si="0"/>
        <v>126</v>
      </c>
      <c r="Y5" s="8"/>
    </row>
    <row r="6" spans="1:25" ht="15.95" customHeight="1" x14ac:dyDescent="0.25">
      <c r="A6" s="17">
        <v>3</v>
      </c>
      <c r="B6" s="5" t="s">
        <v>114</v>
      </c>
      <c r="C6" s="12" t="s">
        <v>63</v>
      </c>
      <c r="D6" s="6" t="s">
        <v>35</v>
      </c>
      <c r="E6" s="6">
        <v>2</v>
      </c>
      <c r="F6" s="6">
        <v>24</v>
      </c>
      <c r="G6" s="6">
        <v>3</v>
      </c>
      <c r="H6" s="6">
        <v>21</v>
      </c>
      <c r="I6" s="6">
        <v>2</v>
      </c>
      <c r="J6" s="6">
        <v>24</v>
      </c>
      <c r="K6" s="6">
        <v>3</v>
      </c>
      <c r="L6" s="6">
        <v>21</v>
      </c>
      <c r="M6" s="53" t="s">
        <v>68</v>
      </c>
      <c r="N6" s="53">
        <v>0</v>
      </c>
      <c r="O6" s="6">
        <v>3</v>
      </c>
      <c r="P6" s="23">
        <f t="shared" si="0"/>
        <v>90</v>
      </c>
      <c r="Y6" s="8"/>
    </row>
    <row r="7" spans="1:25" ht="15.95" customHeight="1" x14ac:dyDescent="0.25">
      <c r="A7" s="17">
        <v>4</v>
      </c>
      <c r="B7" s="5" t="s">
        <v>144</v>
      </c>
      <c r="C7" s="12"/>
      <c r="D7" s="6" t="s">
        <v>32</v>
      </c>
      <c r="E7" s="6">
        <v>4</v>
      </c>
      <c r="F7" s="6">
        <v>19</v>
      </c>
      <c r="G7" s="6">
        <v>4</v>
      </c>
      <c r="H7" s="6">
        <v>19</v>
      </c>
      <c r="I7" s="6">
        <v>5</v>
      </c>
      <c r="J7" s="6">
        <v>17</v>
      </c>
      <c r="K7" s="6">
        <v>5</v>
      </c>
      <c r="L7" s="6">
        <v>17</v>
      </c>
      <c r="M7" s="53" t="s">
        <v>68</v>
      </c>
      <c r="N7" s="53">
        <v>0</v>
      </c>
      <c r="O7" s="6">
        <v>4</v>
      </c>
      <c r="P7" s="23">
        <f t="shared" si="0"/>
        <v>72</v>
      </c>
      <c r="Y7" s="8"/>
    </row>
    <row r="8" spans="1:25" ht="15.95" customHeight="1" x14ac:dyDescent="0.25">
      <c r="A8" s="17">
        <v>5</v>
      </c>
      <c r="B8" s="5" t="s">
        <v>174</v>
      </c>
      <c r="C8" s="12"/>
      <c r="D8" s="6" t="s">
        <v>54</v>
      </c>
      <c r="E8" s="6" t="s">
        <v>68</v>
      </c>
      <c r="F8" s="6">
        <v>0</v>
      </c>
      <c r="G8" s="7"/>
      <c r="H8" s="7"/>
      <c r="I8" s="6">
        <v>4</v>
      </c>
      <c r="J8" s="6">
        <v>19</v>
      </c>
      <c r="K8" s="6">
        <v>4</v>
      </c>
      <c r="L8" s="6">
        <v>19</v>
      </c>
      <c r="M8" s="53">
        <v>3</v>
      </c>
      <c r="N8" s="53">
        <v>31.5</v>
      </c>
      <c r="O8" s="6">
        <v>5</v>
      </c>
      <c r="P8" s="23">
        <f t="shared" si="0"/>
        <v>69.5</v>
      </c>
      <c r="Y8" s="8"/>
    </row>
    <row r="9" spans="1:25" ht="15.95" customHeight="1" x14ac:dyDescent="0.25">
      <c r="A9" s="17">
        <v>6</v>
      </c>
      <c r="B9" s="5" t="s">
        <v>158</v>
      </c>
      <c r="C9" s="12"/>
      <c r="D9" s="6" t="s">
        <v>46</v>
      </c>
      <c r="E9" s="6">
        <v>5</v>
      </c>
      <c r="F9" s="6">
        <v>17</v>
      </c>
      <c r="G9" s="6">
        <v>5</v>
      </c>
      <c r="H9" s="6">
        <v>17</v>
      </c>
      <c r="I9" s="7"/>
      <c r="J9" s="7"/>
      <c r="K9" s="33" t="s">
        <v>302</v>
      </c>
      <c r="L9" s="33" t="s">
        <v>303</v>
      </c>
      <c r="M9" s="53"/>
      <c r="N9" s="53"/>
      <c r="O9" s="6">
        <v>6</v>
      </c>
      <c r="P9" s="23">
        <f t="shared" si="0"/>
        <v>49</v>
      </c>
      <c r="Y9" s="8"/>
    </row>
    <row r="10" spans="1:25" ht="22.5" customHeight="1" x14ac:dyDescent="0.25">
      <c r="A10" s="5"/>
      <c r="B10" s="16" t="s">
        <v>16</v>
      </c>
      <c r="C10" s="12"/>
      <c r="D10" s="6"/>
      <c r="E10" s="62" t="s">
        <v>284</v>
      </c>
      <c r="F10" s="68"/>
      <c r="G10" s="62" t="s">
        <v>285</v>
      </c>
      <c r="H10" s="68"/>
      <c r="I10" s="62" t="s">
        <v>286</v>
      </c>
      <c r="J10" s="63"/>
      <c r="K10" s="64" t="s">
        <v>344</v>
      </c>
      <c r="L10" s="65"/>
      <c r="M10" s="60" t="s">
        <v>354</v>
      </c>
      <c r="N10" s="61"/>
      <c r="O10" s="67" t="s">
        <v>194</v>
      </c>
      <c r="P10" s="63"/>
      <c r="Y10" s="8"/>
    </row>
    <row r="11" spans="1:25" x14ac:dyDescent="0.25">
      <c r="A11" s="20" t="s">
        <v>193</v>
      </c>
      <c r="B11" s="21" t="s">
        <v>191</v>
      </c>
      <c r="C11" s="21" t="s">
        <v>60</v>
      </c>
      <c r="D11" s="21" t="s">
        <v>2</v>
      </c>
      <c r="E11" s="22" t="s">
        <v>3</v>
      </c>
      <c r="F11" s="22" t="s">
        <v>192</v>
      </c>
      <c r="G11" s="22" t="s">
        <v>3</v>
      </c>
      <c r="H11" s="22" t="s">
        <v>192</v>
      </c>
      <c r="I11" s="22" t="s">
        <v>3</v>
      </c>
      <c r="J11" s="22" t="s">
        <v>192</v>
      </c>
      <c r="K11" s="42" t="s">
        <v>3</v>
      </c>
      <c r="L11" s="42" t="s">
        <v>192</v>
      </c>
      <c r="M11" s="52" t="s">
        <v>3</v>
      </c>
      <c r="N11" s="52" t="s">
        <v>192</v>
      </c>
      <c r="O11" s="22" t="s">
        <v>3</v>
      </c>
      <c r="P11" s="22" t="s">
        <v>192</v>
      </c>
      <c r="Y11" s="8"/>
    </row>
    <row r="12" spans="1:25" ht="15.95" customHeight="1" x14ac:dyDescent="0.25">
      <c r="A12" s="5">
        <v>1</v>
      </c>
      <c r="B12" s="5" t="s">
        <v>94</v>
      </c>
      <c r="C12" s="12" t="s">
        <v>64</v>
      </c>
      <c r="D12" s="12" t="s">
        <v>15</v>
      </c>
      <c r="E12" s="6">
        <v>1</v>
      </c>
      <c r="F12" s="6">
        <v>30</v>
      </c>
      <c r="G12" s="6">
        <v>1</v>
      </c>
      <c r="H12" s="6">
        <v>30</v>
      </c>
      <c r="I12" s="6">
        <v>2</v>
      </c>
      <c r="J12" s="6">
        <v>24</v>
      </c>
      <c r="K12" s="6">
        <v>1</v>
      </c>
      <c r="L12" s="6">
        <v>30</v>
      </c>
      <c r="M12" s="53">
        <v>1</v>
      </c>
      <c r="N12" s="53" t="s">
        <v>336</v>
      </c>
      <c r="O12" s="6">
        <v>1</v>
      </c>
      <c r="P12" s="23">
        <f t="shared" ref="P12:P26" si="1">+F12+H12+J12+L12+N12</f>
        <v>159</v>
      </c>
      <c r="Y12" s="8"/>
    </row>
    <row r="13" spans="1:25" ht="15.95" customHeight="1" x14ac:dyDescent="0.25">
      <c r="A13" s="5">
        <v>2</v>
      </c>
      <c r="B13" s="5" t="s">
        <v>105</v>
      </c>
      <c r="C13" s="12"/>
      <c r="D13" s="12" t="s">
        <v>26</v>
      </c>
      <c r="E13" s="6">
        <v>2</v>
      </c>
      <c r="F13" s="6">
        <v>24</v>
      </c>
      <c r="G13" s="6">
        <v>4</v>
      </c>
      <c r="H13" s="6">
        <v>19</v>
      </c>
      <c r="I13" s="6">
        <v>6</v>
      </c>
      <c r="J13" s="6">
        <v>15</v>
      </c>
      <c r="K13" s="6">
        <v>4</v>
      </c>
      <c r="L13" s="6">
        <v>19</v>
      </c>
      <c r="M13" s="53" t="s">
        <v>298</v>
      </c>
      <c r="N13" s="53" t="s">
        <v>356</v>
      </c>
      <c r="O13" s="6">
        <v>2</v>
      </c>
      <c r="P13" s="23">
        <f t="shared" si="1"/>
        <v>105.5</v>
      </c>
      <c r="Y13" s="8"/>
    </row>
    <row r="14" spans="1:25" ht="15.95" customHeight="1" x14ac:dyDescent="0.25">
      <c r="A14" s="5">
        <v>3</v>
      </c>
      <c r="B14" s="5" t="s">
        <v>188</v>
      </c>
      <c r="C14" s="12"/>
      <c r="D14" s="6" t="s">
        <v>43</v>
      </c>
      <c r="E14" s="6" t="s">
        <v>68</v>
      </c>
      <c r="F14" s="6">
        <v>0</v>
      </c>
      <c r="G14" s="6">
        <v>2</v>
      </c>
      <c r="H14" s="6">
        <v>24</v>
      </c>
      <c r="I14" s="6">
        <v>3</v>
      </c>
      <c r="J14" s="6">
        <v>21</v>
      </c>
      <c r="K14" s="6">
        <v>2</v>
      </c>
      <c r="L14" s="6">
        <v>24</v>
      </c>
      <c r="M14" s="53" t="s">
        <v>294</v>
      </c>
      <c r="N14" s="53" t="s">
        <v>327</v>
      </c>
      <c r="O14" s="6">
        <v>3</v>
      </c>
      <c r="P14" s="23">
        <f t="shared" si="1"/>
        <v>105</v>
      </c>
    </row>
    <row r="15" spans="1:25" ht="15.95" customHeight="1" x14ac:dyDescent="0.25">
      <c r="A15" s="5">
        <v>4</v>
      </c>
      <c r="B15" s="5" t="s">
        <v>120</v>
      </c>
      <c r="C15" s="12"/>
      <c r="D15" s="6" t="s">
        <v>29</v>
      </c>
      <c r="E15" s="6">
        <v>5</v>
      </c>
      <c r="F15" s="6">
        <v>17</v>
      </c>
      <c r="G15" s="6">
        <v>3</v>
      </c>
      <c r="H15" s="6">
        <v>21</v>
      </c>
      <c r="I15" s="6">
        <v>4</v>
      </c>
      <c r="J15" s="6">
        <v>19</v>
      </c>
      <c r="K15" s="7" t="s">
        <v>68</v>
      </c>
      <c r="L15" s="6">
        <v>0</v>
      </c>
      <c r="M15" s="53" t="s">
        <v>296</v>
      </c>
      <c r="N15" s="53" t="s">
        <v>355</v>
      </c>
      <c r="O15" s="6">
        <v>4</v>
      </c>
      <c r="P15" s="23">
        <f t="shared" si="1"/>
        <v>88.5</v>
      </c>
      <c r="Y15" s="8"/>
    </row>
    <row r="16" spans="1:25" ht="15.95" customHeight="1" x14ac:dyDescent="0.25">
      <c r="A16" s="5">
        <v>5</v>
      </c>
      <c r="B16" s="5" t="s">
        <v>151</v>
      </c>
      <c r="C16" s="12"/>
      <c r="D16" s="6" t="s">
        <v>50</v>
      </c>
      <c r="E16" s="6">
        <v>7</v>
      </c>
      <c r="F16" s="6">
        <v>13</v>
      </c>
      <c r="G16" s="6">
        <v>6</v>
      </c>
      <c r="H16" s="6">
        <v>15</v>
      </c>
      <c r="I16" s="6" t="s">
        <v>68</v>
      </c>
      <c r="J16" s="6">
        <v>0</v>
      </c>
      <c r="K16" s="6">
        <v>7</v>
      </c>
      <c r="L16" s="6">
        <v>13</v>
      </c>
      <c r="M16" s="53" t="s">
        <v>300</v>
      </c>
      <c r="N16" s="53" t="s">
        <v>357</v>
      </c>
      <c r="O16" s="6">
        <v>5</v>
      </c>
      <c r="P16" s="23">
        <f t="shared" si="1"/>
        <v>66.5</v>
      </c>
    </row>
    <row r="17" spans="1:25" ht="15.95" customHeight="1" x14ac:dyDescent="0.25">
      <c r="A17" s="5">
        <v>6</v>
      </c>
      <c r="B17" s="19" t="s">
        <v>155</v>
      </c>
      <c r="C17" s="12" t="s">
        <v>67</v>
      </c>
      <c r="D17" s="6" t="s">
        <v>48</v>
      </c>
      <c r="E17" s="6">
        <v>9</v>
      </c>
      <c r="F17" s="6">
        <v>9</v>
      </c>
      <c r="G17" s="6">
        <v>7</v>
      </c>
      <c r="H17" s="6">
        <v>13</v>
      </c>
      <c r="I17" s="6">
        <v>11</v>
      </c>
      <c r="J17" s="6">
        <v>5</v>
      </c>
      <c r="K17" s="6">
        <v>8</v>
      </c>
      <c r="L17" s="6">
        <v>11</v>
      </c>
      <c r="M17" s="53" t="s">
        <v>302</v>
      </c>
      <c r="N17" s="53" t="s">
        <v>358</v>
      </c>
      <c r="O17" s="6">
        <v>6</v>
      </c>
      <c r="P17" s="23">
        <f t="shared" si="1"/>
        <v>60.5</v>
      </c>
      <c r="Y17" s="8"/>
    </row>
    <row r="18" spans="1:25" ht="15.95" customHeight="1" x14ac:dyDescent="0.25">
      <c r="A18" s="5">
        <v>7</v>
      </c>
      <c r="B18" s="5" t="s">
        <v>153</v>
      </c>
      <c r="C18" s="12" t="s">
        <v>65</v>
      </c>
      <c r="D18" s="6" t="s">
        <v>15</v>
      </c>
      <c r="E18" s="6">
        <v>8</v>
      </c>
      <c r="F18" s="6">
        <v>11</v>
      </c>
      <c r="G18" s="6">
        <v>8</v>
      </c>
      <c r="H18" s="6">
        <v>11</v>
      </c>
      <c r="I18" s="6">
        <v>8</v>
      </c>
      <c r="J18" s="6">
        <v>11</v>
      </c>
      <c r="K18" s="33"/>
      <c r="L18" s="33"/>
      <c r="M18" s="53" t="s">
        <v>305</v>
      </c>
      <c r="N18" s="53" t="s">
        <v>361</v>
      </c>
      <c r="O18" s="6">
        <v>7</v>
      </c>
      <c r="P18" s="23">
        <f t="shared" si="1"/>
        <v>49.5</v>
      </c>
    </row>
    <row r="19" spans="1:25" ht="15.95" customHeight="1" x14ac:dyDescent="0.25">
      <c r="A19" s="5">
        <v>8</v>
      </c>
      <c r="B19" s="5" t="s">
        <v>110</v>
      </c>
      <c r="C19" s="12" t="s">
        <v>63</v>
      </c>
      <c r="D19" s="6" t="s">
        <v>49</v>
      </c>
      <c r="E19" s="6">
        <v>4</v>
      </c>
      <c r="F19" s="6">
        <v>19</v>
      </c>
      <c r="G19" s="7" t="s">
        <v>68</v>
      </c>
      <c r="H19" s="6">
        <v>0</v>
      </c>
      <c r="I19" s="6">
        <v>1</v>
      </c>
      <c r="J19" s="6">
        <v>30</v>
      </c>
      <c r="K19" s="7" t="s">
        <v>68</v>
      </c>
      <c r="L19" s="6">
        <v>0</v>
      </c>
      <c r="M19" s="53"/>
      <c r="N19" s="53"/>
      <c r="O19" s="6">
        <v>8</v>
      </c>
      <c r="P19" s="23">
        <f t="shared" si="1"/>
        <v>49</v>
      </c>
    </row>
    <row r="20" spans="1:25" ht="15.95" customHeight="1" x14ac:dyDescent="0.25">
      <c r="A20" s="5">
        <v>9</v>
      </c>
      <c r="B20" s="5" t="s">
        <v>132</v>
      </c>
      <c r="C20" s="12"/>
      <c r="D20" s="6" t="s">
        <v>47</v>
      </c>
      <c r="E20" s="6">
        <v>6</v>
      </c>
      <c r="F20" s="6">
        <v>15</v>
      </c>
      <c r="G20" s="7" t="s">
        <v>68</v>
      </c>
      <c r="H20" s="6">
        <v>0</v>
      </c>
      <c r="I20" s="6">
        <v>7</v>
      </c>
      <c r="J20" s="6">
        <v>13</v>
      </c>
      <c r="K20" s="6">
        <v>3</v>
      </c>
      <c r="L20" s="6">
        <v>21</v>
      </c>
      <c r="M20" s="6" t="s">
        <v>68</v>
      </c>
      <c r="N20" s="6">
        <v>0</v>
      </c>
      <c r="O20" s="6">
        <v>9</v>
      </c>
      <c r="P20" s="23">
        <f t="shared" si="1"/>
        <v>49</v>
      </c>
    </row>
    <row r="21" spans="1:25" ht="15.95" customHeight="1" x14ac:dyDescent="0.25">
      <c r="A21" s="5">
        <v>10</v>
      </c>
      <c r="B21" s="5" t="s">
        <v>180</v>
      </c>
      <c r="C21" s="12" t="s">
        <v>67</v>
      </c>
      <c r="D21" s="6" t="s">
        <v>5</v>
      </c>
      <c r="E21" s="6" t="s">
        <v>68</v>
      </c>
      <c r="F21" s="6">
        <v>0</v>
      </c>
      <c r="G21" s="6">
        <v>9</v>
      </c>
      <c r="H21" s="6">
        <v>9</v>
      </c>
      <c r="I21" s="6">
        <v>10</v>
      </c>
      <c r="J21" s="6">
        <v>7</v>
      </c>
      <c r="K21" s="6">
        <v>9</v>
      </c>
      <c r="L21" s="6">
        <v>9</v>
      </c>
      <c r="M21" s="53" t="s">
        <v>278</v>
      </c>
      <c r="N21" s="53" t="s">
        <v>360</v>
      </c>
      <c r="O21" s="6">
        <v>10</v>
      </c>
      <c r="P21" s="23">
        <f t="shared" si="1"/>
        <v>44.5</v>
      </c>
    </row>
    <row r="22" spans="1:25" ht="15.95" customHeight="1" x14ac:dyDescent="0.25">
      <c r="A22" s="5">
        <v>11</v>
      </c>
      <c r="B22" s="5" t="s">
        <v>106</v>
      </c>
      <c r="C22" s="12"/>
      <c r="D22" s="12" t="s">
        <v>21</v>
      </c>
      <c r="E22" s="6">
        <v>3</v>
      </c>
      <c r="F22" s="6">
        <v>21</v>
      </c>
      <c r="G22" s="7"/>
      <c r="H22" s="7"/>
      <c r="I22" s="6">
        <v>5</v>
      </c>
      <c r="J22" s="6">
        <v>17</v>
      </c>
      <c r="K22" s="33"/>
      <c r="L22" s="33"/>
      <c r="M22" s="53"/>
      <c r="N22" s="53"/>
      <c r="O22" s="6">
        <v>11</v>
      </c>
      <c r="P22" s="23">
        <f t="shared" si="1"/>
        <v>38</v>
      </c>
    </row>
    <row r="23" spans="1:25" ht="15.95" customHeight="1" x14ac:dyDescent="0.25">
      <c r="A23" s="5">
        <v>12</v>
      </c>
      <c r="B23" s="5" t="s">
        <v>170</v>
      </c>
      <c r="C23" s="12"/>
      <c r="D23" s="12" t="s">
        <v>15</v>
      </c>
      <c r="E23" s="6" t="s">
        <v>68</v>
      </c>
      <c r="F23" s="6">
        <v>0</v>
      </c>
      <c r="G23" s="6">
        <v>5</v>
      </c>
      <c r="H23" s="6">
        <v>17</v>
      </c>
      <c r="I23" s="6" t="s">
        <v>68</v>
      </c>
      <c r="J23" s="6">
        <v>0</v>
      </c>
      <c r="K23" s="6">
        <v>6</v>
      </c>
      <c r="L23" s="6">
        <v>15</v>
      </c>
      <c r="M23" s="6" t="s">
        <v>68</v>
      </c>
      <c r="N23" s="6">
        <v>0</v>
      </c>
      <c r="O23" s="6">
        <v>12</v>
      </c>
      <c r="P23" s="23">
        <f t="shared" si="1"/>
        <v>32</v>
      </c>
    </row>
    <row r="24" spans="1:25" ht="15.95" customHeight="1" x14ac:dyDescent="0.25">
      <c r="A24" s="5">
        <v>13</v>
      </c>
      <c r="B24" s="34" t="s">
        <v>275</v>
      </c>
      <c r="C24" s="36"/>
      <c r="D24" s="37" t="s">
        <v>276</v>
      </c>
      <c r="E24" s="37"/>
      <c r="F24" s="37"/>
      <c r="G24" s="38" t="s">
        <v>68</v>
      </c>
      <c r="H24" s="6">
        <v>0</v>
      </c>
      <c r="I24" s="6">
        <v>9</v>
      </c>
      <c r="J24" s="6">
        <v>9</v>
      </c>
      <c r="K24" s="6">
        <v>5</v>
      </c>
      <c r="L24" s="6">
        <v>17</v>
      </c>
      <c r="M24" s="54"/>
      <c r="N24" s="54"/>
      <c r="O24" s="6">
        <v>13</v>
      </c>
      <c r="P24" s="23">
        <f t="shared" si="1"/>
        <v>26</v>
      </c>
    </row>
    <row r="25" spans="1:25" ht="15.95" customHeight="1" x14ac:dyDescent="0.25">
      <c r="A25" s="5">
        <v>15</v>
      </c>
      <c r="B25" s="5" t="s">
        <v>362</v>
      </c>
      <c r="C25" s="12"/>
      <c r="D25" s="6" t="s">
        <v>15</v>
      </c>
      <c r="E25" s="6"/>
      <c r="F25" s="6"/>
      <c r="G25" s="6"/>
      <c r="H25" s="6"/>
      <c r="I25" s="6"/>
      <c r="J25" s="6"/>
      <c r="K25" s="6"/>
      <c r="L25" s="6"/>
      <c r="M25" s="53" t="s">
        <v>307</v>
      </c>
      <c r="N25" s="53" t="s">
        <v>363</v>
      </c>
      <c r="O25" s="6">
        <v>14</v>
      </c>
      <c r="P25" s="23">
        <f t="shared" si="1"/>
        <v>13.5</v>
      </c>
    </row>
    <row r="26" spans="1:25" ht="15.95" customHeight="1" x14ac:dyDescent="0.25">
      <c r="A26" s="5">
        <v>15</v>
      </c>
      <c r="B26" s="5" t="s">
        <v>156</v>
      </c>
      <c r="C26" s="12" t="s">
        <v>64</v>
      </c>
      <c r="D26" s="6" t="s">
        <v>38</v>
      </c>
      <c r="E26" s="6">
        <v>10</v>
      </c>
      <c r="F26" s="6">
        <v>7</v>
      </c>
      <c r="G26" s="7"/>
      <c r="H26" s="7"/>
      <c r="I26" s="7"/>
      <c r="J26" s="7"/>
      <c r="K26" s="33"/>
      <c r="L26" s="33"/>
      <c r="M26" s="53"/>
      <c r="N26" s="53"/>
      <c r="O26" s="6">
        <v>15</v>
      </c>
      <c r="P26" s="23">
        <f t="shared" si="1"/>
        <v>7</v>
      </c>
    </row>
    <row r="27" spans="1:25" ht="21" customHeight="1" x14ac:dyDescent="0.25">
      <c r="A27" s="5"/>
      <c r="B27" s="16" t="s">
        <v>12</v>
      </c>
      <c r="C27" s="12"/>
      <c r="D27" s="6"/>
      <c r="E27" s="62" t="s">
        <v>284</v>
      </c>
      <c r="F27" s="68"/>
      <c r="G27" s="62" t="s">
        <v>285</v>
      </c>
      <c r="H27" s="68"/>
      <c r="I27" s="62" t="s">
        <v>286</v>
      </c>
      <c r="J27" s="63"/>
      <c r="K27" s="64" t="s">
        <v>344</v>
      </c>
      <c r="L27" s="65"/>
      <c r="M27" s="60" t="s">
        <v>354</v>
      </c>
      <c r="N27" s="61"/>
      <c r="O27" s="67" t="s">
        <v>194</v>
      </c>
      <c r="P27" s="63"/>
    </row>
    <row r="28" spans="1:25" ht="17.25" customHeight="1" x14ac:dyDescent="0.25">
      <c r="A28" s="20" t="s">
        <v>193</v>
      </c>
      <c r="B28" s="21" t="s">
        <v>191</v>
      </c>
      <c r="C28" s="21" t="s">
        <v>60</v>
      </c>
      <c r="D28" s="21" t="s">
        <v>2</v>
      </c>
      <c r="E28" s="22" t="s">
        <v>3</v>
      </c>
      <c r="F28" s="22" t="s">
        <v>192</v>
      </c>
      <c r="G28" s="22" t="s">
        <v>3</v>
      </c>
      <c r="H28" s="22" t="s">
        <v>192</v>
      </c>
      <c r="I28" s="22" t="s">
        <v>3</v>
      </c>
      <c r="J28" s="22" t="s">
        <v>192</v>
      </c>
      <c r="K28" s="42" t="s">
        <v>3</v>
      </c>
      <c r="L28" s="42" t="s">
        <v>192</v>
      </c>
      <c r="M28" s="52" t="s">
        <v>3</v>
      </c>
      <c r="N28" s="52" t="s">
        <v>192</v>
      </c>
      <c r="O28" s="22" t="s">
        <v>3</v>
      </c>
      <c r="P28" s="22" t="s">
        <v>192</v>
      </c>
      <c r="Y28" s="8"/>
    </row>
    <row r="29" spans="1:25" ht="15.95" customHeight="1" x14ac:dyDescent="0.25">
      <c r="A29" s="5">
        <v>1</v>
      </c>
      <c r="B29" s="5" t="s">
        <v>71</v>
      </c>
      <c r="C29" s="12" t="s">
        <v>67</v>
      </c>
      <c r="D29" s="12" t="s">
        <v>18</v>
      </c>
      <c r="E29" s="6">
        <v>1</v>
      </c>
      <c r="F29" s="6">
        <v>30</v>
      </c>
      <c r="G29" s="6">
        <v>3</v>
      </c>
      <c r="H29" s="6">
        <v>21</v>
      </c>
      <c r="I29" s="6">
        <v>1</v>
      </c>
      <c r="J29" s="6">
        <v>30</v>
      </c>
      <c r="K29" s="6">
        <v>2</v>
      </c>
      <c r="L29" s="6">
        <v>24</v>
      </c>
      <c r="M29" s="53" t="s">
        <v>294</v>
      </c>
      <c r="N29" s="53" t="s">
        <v>327</v>
      </c>
      <c r="O29" s="6">
        <v>1</v>
      </c>
      <c r="P29" s="23">
        <f t="shared" ref="P29:P45" si="2">+F29+H29+J29+L29+N29</f>
        <v>141</v>
      </c>
    </row>
    <row r="30" spans="1:25" ht="15.95" customHeight="1" x14ac:dyDescent="0.25">
      <c r="A30" s="5">
        <v>2</v>
      </c>
      <c r="B30" s="5" t="s">
        <v>81</v>
      </c>
      <c r="C30" s="12" t="s">
        <v>69</v>
      </c>
      <c r="D30" s="12" t="s">
        <v>1</v>
      </c>
      <c r="E30" s="6">
        <v>4</v>
      </c>
      <c r="F30" s="6">
        <v>19</v>
      </c>
      <c r="G30" s="6">
        <v>1</v>
      </c>
      <c r="H30" s="6">
        <v>30</v>
      </c>
      <c r="I30" s="6">
        <v>3</v>
      </c>
      <c r="J30" s="6">
        <v>21</v>
      </c>
      <c r="K30" s="6">
        <v>3</v>
      </c>
      <c r="L30" s="6">
        <v>21</v>
      </c>
      <c r="M30" s="53">
        <v>1</v>
      </c>
      <c r="N30" s="53" t="s">
        <v>336</v>
      </c>
      <c r="O30" s="6">
        <v>2</v>
      </c>
      <c r="P30" s="23">
        <f t="shared" si="2"/>
        <v>136</v>
      </c>
    </row>
    <row r="31" spans="1:25" ht="15.95" customHeight="1" x14ac:dyDescent="0.25">
      <c r="A31" s="5">
        <v>3</v>
      </c>
      <c r="B31" s="5" t="s">
        <v>73</v>
      </c>
      <c r="C31" s="12"/>
      <c r="D31" s="6" t="s">
        <v>41</v>
      </c>
      <c r="E31" s="6">
        <v>2</v>
      </c>
      <c r="F31" s="6">
        <v>24</v>
      </c>
      <c r="G31" s="6" t="s">
        <v>68</v>
      </c>
      <c r="H31" s="6">
        <v>0</v>
      </c>
      <c r="I31" s="6">
        <v>6</v>
      </c>
      <c r="J31" s="6">
        <v>15</v>
      </c>
      <c r="K31" s="6">
        <v>1</v>
      </c>
      <c r="L31" s="6">
        <v>30</v>
      </c>
      <c r="M31" s="53" t="s">
        <v>296</v>
      </c>
      <c r="N31" s="53" t="s">
        <v>355</v>
      </c>
      <c r="O31" s="6">
        <v>3</v>
      </c>
      <c r="P31" s="23">
        <f t="shared" si="2"/>
        <v>100.5</v>
      </c>
    </row>
    <row r="32" spans="1:25" ht="15.95" customHeight="1" x14ac:dyDescent="0.25">
      <c r="A32" s="5">
        <v>4</v>
      </c>
      <c r="B32" s="5" t="s">
        <v>96</v>
      </c>
      <c r="C32" s="12" t="s">
        <v>64</v>
      </c>
      <c r="D32" s="6" t="s">
        <v>42</v>
      </c>
      <c r="E32" s="6">
        <v>7</v>
      </c>
      <c r="F32" s="6">
        <v>13</v>
      </c>
      <c r="G32" s="6">
        <v>2</v>
      </c>
      <c r="H32" s="6">
        <v>24</v>
      </c>
      <c r="I32" s="6">
        <v>5</v>
      </c>
      <c r="J32" s="6">
        <v>17</v>
      </c>
      <c r="K32" s="33"/>
      <c r="L32" s="33"/>
      <c r="M32" s="53" t="s">
        <v>298</v>
      </c>
      <c r="N32" s="53" t="s">
        <v>356</v>
      </c>
      <c r="O32" s="6">
        <v>4</v>
      </c>
      <c r="P32" s="23">
        <f t="shared" si="2"/>
        <v>82.5</v>
      </c>
    </row>
    <row r="33" spans="1:25" ht="15.95" customHeight="1" x14ac:dyDescent="0.25">
      <c r="A33" s="5">
        <v>5</v>
      </c>
      <c r="B33" s="5" t="s">
        <v>90</v>
      </c>
      <c r="C33" s="12" t="s">
        <v>61</v>
      </c>
      <c r="D33" s="12" t="s">
        <v>25</v>
      </c>
      <c r="E33" s="6">
        <v>6</v>
      </c>
      <c r="F33" s="6">
        <v>15</v>
      </c>
      <c r="G33" s="6">
        <v>4</v>
      </c>
      <c r="H33" s="6">
        <v>19</v>
      </c>
      <c r="I33" s="6">
        <v>4</v>
      </c>
      <c r="J33" s="6">
        <v>19</v>
      </c>
      <c r="K33" s="6" t="s">
        <v>68</v>
      </c>
      <c r="L33" s="6">
        <v>0</v>
      </c>
      <c r="M33" s="53" t="s">
        <v>300</v>
      </c>
      <c r="N33" s="53" t="s">
        <v>357</v>
      </c>
      <c r="O33" s="6">
        <v>5</v>
      </c>
      <c r="P33" s="23">
        <f t="shared" si="2"/>
        <v>78.5</v>
      </c>
    </row>
    <row r="34" spans="1:25" ht="15.95" customHeight="1" x14ac:dyDescent="0.25">
      <c r="A34" s="5">
        <v>6</v>
      </c>
      <c r="B34" s="5" t="s">
        <v>126</v>
      </c>
      <c r="C34" s="12"/>
      <c r="D34" s="6" t="s">
        <v>53</v>
      </c>
      <c r="E34" s="6">
        <v>9</v>
      </c>
      <c r="F34" s="6">
        <v>9</v>
      </c>
      <c r="G34" s="6">
        <v>5</v>
      </c>
      <c r="H34" s="6">
        <v>17</v>
      </c>
      <c r="I34" s="7"/>
      <c r="J34" s="7"/>
      <c r="K34" s="6">
        <v>4</v>
      </c>
      <c r="L34" s="6">
        <v>19</v>
      </c>
      <c r="M34" s="53" t="s">
        <v>305</v>
      </c>
      <c r="N34" s="53" t="s">
        <v>361</v>
      </c>
      <c r="O34" s="6">
        <v>6</v>
      </c>
      <c r="P34" s="23">
        <f t="shared" si="2"/>
        <v>61.5</v>
      </c>
    </row>
    <row r="35" spans="1:25" ht="15.95" customHeight="1" x14ac:dyDescent="0.25">
      <c r="A35" s="5">
        <v>7</v>
      </c>
      <c r="B35" s="5" t="s">
        <v>130</v>
      </c>
      <c r="C35" s="12"/>
      <c r="D35" s="12" t="s">
        <v>36</v>
      </c>
      <c r="E35" s="6">
        <v>10</v>
      </c>
      <c r="F35" s="6">
        <v>7</v>
      </c>
      <c r="G35" s="6">
        <v>6</v>
      </c>
      <c r="H35" s="6">
        <v>15</v>
      </c>
      <c r="I35" s="6" t="s">
        <v>68</v>
      </c>
      <c r="J35" s="6">
        <v>0</v>
      </c>
      <c r="K35" s="6">
        <v>6</v>
      </c>
      <c r="L35" s="6">
        <v>15</v>
      </c>
      <c r="M35" s="53" t="s">
        <v>302</v>
      </c>
      <c r="N35" s="53" t="s">
        <v>358</v>
      </c>
      <c r="O35" s="6">
        <v>7</v>
      </c>
      <c r="P35" s="23">
        <f t="shared" si="2"/>
        <v>59.5</v>
      </c>
    </row>
    <row r="36" spans="1:25" ht="15.95" customHeight="1" x14ac:dyDescent="0.25">
      <c r="A36" s="5">
        <v>8</v>
      </c>
      <c r="B36" s="5" t="s">
        <v>76</v>
      </c>
      <c r="C36" s="12"/>
      <c r="D36" s="6" t="s">
        <v>39</v>
      </c>
      <c r="E36" s="6">
        <v>3</v>
      </c>
      <c r="F36" s="6">
        <v>21</v>
      </c>
      <c r="G36" s="6" t="s">
        <v>68</v>
      </c>
      <c r="H36" s="6">
        <v>0</v>
      </c>
      <c r="I36" s="6">
        <v>2</v>
      </c>
      <c r="J36" s="6">
        <v>24</v>
      </c>
      <c r="K36" s="33" t="s">
        <v>308</v>
      </c>
      <c r="L36" s="33" t="s">
        <v>278</v>
      </c>
      <c r="M36" s="29" t="s">
        <v>68</v>
      </c>
      <c r="N36" s="29">
        <v>0</v>
      </c>
      <c r="O36" s="6">
        <v>8</v>
      </c>
      <c r="P36" s="23">
        <f t="shared" si="2"/>
        <v>52</v>
      </c>
    </row>
    <row r="37" spans="1:25" ht="15.95" customHeight="1" x14ac:dyDescent="0.25">
      <c r="A37" s="5">
        <v>9</v>
      </c>
      <c r="B37" s="5" t="s">
        <v>176</v>
      </c>
      <c r="C37" s="12"/>
      <c r="D37" s="6" t="s">
        <v>44</v>
      </c>
      <c r="E37" s="6" t="s">
        <v>68</v>
      </c>
      <c r="F37" s="6">
        <v>0</v>
      </c>
      <c r="G37" s="6">
        <v>7</v>
      </c>
      <c r="H37" s="6">
        <v>13</v>
      </c>
      <c r="I37" s="6">
        <v>10</v>
      </c>
      <c r="J37" s="6">
        <v>7</v>
      </c>
      <c r="K37" s="6">
        <v>9</v>
      </c>
      <c r="L37" s="6">
        <v>9</v>
      </c>
      <c r="M37" s="53" t="s">
        <v>278</v>
      </c>
      <c r="N37" s="53" t="s">
        <v>360</v>
      </c>
      <c r="O37" s="6">
        <v>9</v>
      </c>
      <c r="P37" s="23">
        <f t="shared" si="2"/>
        <v>48.5</v>
      </c>
    </row>
    <row r="38" spans="1:25" ht="15.95" customHeight="1" x14ac:dyDescent="0.25">
      <c r="A38" s="5">
        <v>10</v>
      </c>
      <c r="B38" s="5" t="s">
        <v>101</v>
      </c>
      <c r="C38" s="12" t="s">
        <v>64</v>
      </c>
      <c r="D38" s="6" t="s">
        <v>28</v>
      </c>
      <c r="E38" s="6">
        <v>8</v>
      </c>
      <c r="F38" s="6">
        <v>11</v>
      </c>
      <c r="G38" s="7"/>
      <c r="H38" s="7"/>
      <c r="I38" s="6">
        <v>7</v>
      </c>
      <c r="J38" s="6">
        <v>13</v>
      </c>
      <c r="K38" s="6">
        <v>5</v>
      </c>
      <c r="L38" s="6">
        <v>17</v>
      </c>
      <c r="M38" s="53"/>
      <c r="N38" s="53"/>
      <c r="O38" s="6">
        <v>10</v>
      </c>
      <c r="P38" s="23">
        <f t="shared" si="2"/>
        <v>41</v>
      </c>
    </row>
    <row r="39" spans="1:25" ht="15.95" customHeight="1" x14ac:dyDescent="0.25">
      <c r="A39" s="19">
        <v>11</v>
      </c>
      <c r="B39" s="28" t="s">
        <v>237</v>
      </c>
      <c r="C39" s="49" t="s">
        <v>69</v>
      </c>
      <c r="D39" s="29" t="s">
        <v>56</v>
      </c>
      <c r="E39" s="29"/>
      <c r="F39" s="29"/>
      <c r="G39" s="29">
        <v>11</v>
      </c>
      <c r="H39" s="29">
        <v>5</v>
      </c>
      <c r="I39" s="29">
        <v>9</v>
      </c>
      <c r="J39" s="29">
        <v>9</v>
      </c>
      <c r="K39" s="29">
        <v>7</v>
      </c>
      <c r="L39" s="29">
        <v>13</v>
      </c>
      <c r="M39" s="53" t="s">
        <v>307</v>
      </c>
      <c r="N39" s="53" t="s">
        <v>363</v>
      </c>
      <c r="O39" s="6">
        <v>11</v>
      </c>
      <c r="P39" s="23">
        <f t="shared" si="2"/>
        <v>40.5</v>
      </c>
    </row>
    <row r="40" spans="1:25" s="32" customFormat="1" ht="15.95" customHeight="1" x14ac:dyDescent="0.25">
      <c r="A40" s="19">
        <v>12</v>
      </c>
      <c r="B40" s="19" t="s">
        <v>178</v>
      </c>
      <c r="C40" s="49"/>
      <c r="D40" s="29" t="s">
        <v>57</v>
      </c>
      <c r="E40" s="29"/>
      <c r="F40" s="29"/>
      <c r="G40" s="29">
        <v>9</v>
      </c>
      <c r="H40" s="29">
        <v>9</v>
      </c>
      <c r="I40" s="29" t="s">
        <v>68</v>
      </c>
      <c r="J40" s="29">
        <v>0</v>
      </c>
      <c r="K40" s="29">
        <v>8</v>
      </c>
      <c r="L40" s="29">
        <v>11</v>
      </c>
      <c r="M40" s="6" t="s">
        <v>68</v>
      </c>
      <c r="N40" s="6">
        <v>0</v>
      </c>
      <c r="O40" s="6">
        <v>12</v>
      </c>
      <c r="P40" s="23">
        <f t="shared" si="2"/>
        <v>20</v>
      </c>
    </row>
    <row r="41" spans="1:25" ht="15.95" customHeight="1" x14ac:dyDescent="0.25">
      <c r="A41" s="19">
        <v>13</v>
      </c>
      <c r="B41" s="19" t="s">
        <v>83</v>
      </c>
      <c r="C41" s="49" t="s">
        <v>66</v>
      </c>
      <c r="D41" s="49" t="s">
        <v>17</v>
      </c>
      <c r="E41" s="29">
        <v>5</v>
      </c>
      <c r="F41" s="29">
        <v>17</v>
      </c>
      <c r="G41" s="30"/>
      <c r="H41" s="30"/>
      <c r="I41" s="30"/>
      <c r="J41" s="30"/>
      <c r="K41" s="45"/>
      <c r="L41" s="45"/>
      <c r="M41" s="55"/>
      <c r="N41" s="55"/>
      <c r="O41" s="6">
        <v>13</v>
      </c>
      <c r="P41" s="23">
        <f t="shared" si="2"/>
        <v>17</v>
      </c>
    </row>
    <row r="42" spans="1:25" ht="15.95" customHeight="1" x14ac:dyDescent="0.25">
      <c r="A42" s="19">
        <v>14</v>
      </c>
      <c r="B42" s="19" t="s">
        <v>160</v>
      </c>
      <c r="C42" s="49"/>
      <c r="D42" s="29" t="s">
        <v>44</v>
      </c>
      <c r="E42" s="29">
        <v>13</v>
      </c>
      <c r="F42" s="29">
        <v>3</v>
      </c>
      <c r="G42" s="30"/>
      <c r="H42" s="30"/>
      <c r="I42" s="29">
        <v>8</v>
      </c>
      <c r="J42" s="29">
        <v>11</v>
      </c>
      <c r="K42" s="45"/>
      <c r="L42" s="45"/>
      <c r="M42" s="55"/>
      <c r="N42" s="55"/>
      <c r="O42" s="6">
        <v>14</v>
      </c>
      <c r="P42" s="23">
        <f t="shared" si="2"/>
        <v>14</v>
      </c>
    </row>
    <row r="43" spans="1:25" s="41" customFormat="1" ht="15.95" customHeight="1" x14ac:dyDescent="0.25">
      <c r="A43" s="19">
        <v>15</v>
      </c>
      <c r="B43" s="19" t="s">
        <v>182</v>
      </c>
      <c r="C43" s="49"/>
      <c r="D43" s="29" t="s">
        <v>45</v>
      </c>
      <c r="E43" s="29" t="s">
        <v>68</v>
      </c>
      <c r="F43" s="29">
        <v>0</v>
      </c>
      <c r="G43" s="29">
        <v>8</v>
      </c>
      <c r="H43" s="29">
        <v>11</v>
      </c>
      <c r="I43" s="30"/>
      <c r="J43" s="30"/>
      <c r="K43" s="45"/>
      <c r="L43" s="45"/>
      <c r="M43" s="55"/>
      <c r="N43" s="55"/>
      <c r="O43" s="6">
        <v>15</v>
      </c>
      <c r="P43" s="23">
        <f t="shared" si="2"/>
        <v>11</v>
      </c>
    </row>
    <row r="44" spans="1:25" s="15" customFormat="1" ht="15.95" customHeight="1" x14ac:dyDescent="0.2">
      <c r="A44" s="19">
        <v>16</v>
      </c>
      <c r="B44" s="19" t="s">
        <v>134</v>
      </c>
      <c r="C44" s="19"/>
      <c r="D44" s="19" t="s">
        <v>45</v>
      </c>
      <c r="E44" s="19">
        <v>11</v>
      </c>
      <c r="F44" s="19">
        <v>5</v>
      </c>
      <c r="G44" s="19"/>
      <c r="H44" s="19"/>
      <c r="I44" s="19"/>
      <c r="J44" s="19"/>
      <c r="K44" s="50"/>
      <c r="L44" s="50"/>
      <c r="M44" s="56"/>
      <c r="N44" s="56"/>
      <c r="O44" s="6">
        <v>16</v>
      </c>
      <c r="P44" s="23">
        <f t="shared" si="2"/>
        <v>5</v>
      </c>
    </row>
    <row r="45" spans="1:25" ht="15.95" customHeight="1" x14ac:dyDescent="0.25">
      <c r="A45" s="19">
        <v>17</v>
      </c>
      <c r="B45" s="19" t="s">
        <v>142</v>
      </c>
      <c r="C45" s="49" t="s">
        <v>69</v>
      </c>
      <c r="D45" s="29" t="s">
        <v>56</v>
      </c>
      <c r="E45" s="29">
        <v>12</v>
      </c>
      <c r="F45" s="29">
        <v>4</v>
      </c>
      <c r="G45" s="30"/>
      <c r="H45" s="30"/>
      <c r="I45" s="30"/>
      <c r="J45" s="30"/>
      <c r="K45" s="45"/>
      <c r="L45" s="45"/>
      <c r="M45" s="55"/>
      <c r="N45" s="55"/>
      <c r="O45" s="6">
        <v>17</v>
      </c>
      <c r="P45" s="23">
        <f t="shared" si="2"/>
        <v>4</v>
      </c>
    </row>
    <row r="46" spans="1:25" ht="22.5" customHeight="1" x14ac:dyDescent="0.25">
      <c r="A46" s="5"/>
      <c r="B46" s="16" t="s">
        <v>6</v>
      </c>
      <c r="C46" s="12"/>
      <c r="D46" s="6"/>
      <c r="E46" s="62" t="s">
        <v>284</v>
      </c>
      <c r="F46" s="68"/>
      <c r="G46" s="62" t="s">
        <v>285</v>
      </c>
      <c r="H46" s="68"/>
      <c r="I46" s="62" t="s">
        <v>286</v>
      </c>
      <c r="J46" s="63"/>
      <c r="K46" s="64" t="s">
        <v>344</v>
      </c>
      <c r="L46" s="65"/>
      <c r="M46" s="60" t="s">
        <v>354</v>
      </c>
      <c r="N46" s="61"/>
      <c r="O46" s="67" t="s">
        <v>194</v>
      </c>
      <c r="P46" s="63"/>
    </row>
    <row r="47" spans="1:25" ht="17.25" customHeight="1" x14ac:dyDescent="0.25">
      <c r="A47" s="20" t="s">
        <v>193</v>
      </c>
      <c r="B47" s="21" t="s">
        <v>191</v>
      </c>
      <c r="C47" s="21" t="s">
        <v>60</v>
      </c>
      <c r="D47" s="21" t="s">
        <v>2</v>
      </c>
      <c r="E47" s="22" t="s">
        <v>3</v>
      </c>
      <c r="F47" s="22" t="s">
        <v>192</v>
      </c>
      <c r="G47" s="22" t="s">
        <v>3</v>
      </c>
      <c r="H47" s="22" t="s">
        <v>192</v>
      </c>
      <c r="I47" s="22" t="s">
        <v>3</v>
      </c>
      <c r="J47" s="22" t="s">
        <v>192</v>
      </c>
      <c r="K47" s="42" t="s">
        <v>3</v>
      </c>
      <c r="L47" s="42" t="s">
        <v>192</v>
      </c>
      <c r="M47" s="52" t="s">
        <v>3</v>
      </c>
      <c r="N47" s="52" t="s">
        <v>192</v>
      </c>
      <c r="O47" s="22" t="s">
        <v>3</v>
      </c>
      <c r="P47" s="22" t="s">
        <v>192</v>
      </c>
      <c r="Y47" s="8"/>
    </row>
    <row r="48" spans="1:25" ht="15.95" customHeight="1" x14ac:dyDescent="0.25">
      <c r="A48" s="5">
        <v>1</v>
      </c>
      <c r="B48" s="5" t="s">
        <v>88</v>
      </c>
      <c r="C48" s="12" t="s">
        <v>373</v>
      </c>
      <c r="D48" s="12" t="s">
        <v>0</v>
      </c>
      <c r="E48" s="6">
        <v>3</v>
      </c>
      <c r="F48" s="6">
        <v>21</v>
      </c>
      <c r="G48" s="6">
        <v>1</v>
      </c>
      <c r="H48" s="6">
        <v>30</v>
      </c>
      <c r="I48" s="6">
        <v>3</v>
      </c>
      <c r="J48" s="6">
        <v>21</v>
      </c>
      <c r="K48" s="6">
        <v>2</v>
      </c>
      <c r="L48" s="6">
        <v>24</v>
      </c>
      <c r="M48" s="53" t="s">
        <v>296</v>
      </c>
      <c r="N48" s="53" t="s">
        <v>355</v>
      </c>
      <c r="O48" s="6">
        <v>1</v>
      </c>
      <c r="P48" s="23">
        <f>+F48+H48+J48+L48+N48</f>
        <v>127.5</v>
      </c>
    </row>
    <row r="49" spans="1:25" ht="15.95" customHeight="1" x14ac:dyDescent="0.25">
      <c r="A49" s="5">
        <v>2</v>
      </c>
      <c r="B49" s="5" t="s">
        <v>136</v>
      </c>
      <c r="C49" s="12"/>
      <c r="D49" s="12" t="s">
        <v>7</v>
      </c>
      <c r="E49" s="6">
        <v>4</v>
      </c>
      <c r="F49" s="6">
        <v>19</v>
      </c>
      <c r="G49" s="7"/>
      <c r="H49" s="7"/>
      <c r="I49" s="6">
        <v>1</v>
      </c>
      <c r="J49" s="6">
        <v>30</v>
      </c>
      <c r="K49" s="6">
        <v>1</v>
      </c>
      <c r="L49" s="6">
        <v>30</v>
      </c>
      <c r="M49" s="53">
        <v>1</v>
      </c>
      <c r="N49" s="53" t="s">
        <v>336</v>
      </c>
      <c r="O49" s="6">
        <v>2</v>
      </c>
      <c r="P49" s="23">
        <f>+F49+H49+J49+L49+N49</f>
        <v>124</v>
      </c>
    </row>
    <row r="50" spans="1:25" ht="15.95" customHeight="1" x14ac:dyDescent="0.25">
      <c r="A50" s="5">
        <v>3</v>
      </c>
      <c r="B50" s="5" t="s">
        <v>85</v>
      </c>
      <c r="C50" s="12"/>
      <c r="D50" s="12" t="s">
        <v>0</v>
      </c>
      <c r="E50" s="6">
        <v>2</v>
      </c>
      <c r="F50" s="6">
        <v>24</v>
      </c>
      <c r="G50" s="6">
        <v>3</v>
      </c>
      <c r="H50" s="6">
        <v>21</v>
      </c>
      <c r="I50" s="6">
        <v>4</v>
      </c>
      <c r="J50" s="6">
        <v>19</v>
      </c>
      <c r="K50" s="6">
        <v>3</v>
      </c>
      <c r="L50" s="6">
        <v>21</v>
      </c>
      <c r="M50" s="53" t="s">
        <v>294</v>
      </c>
      <c r="N50" s="53" t="s">
        <v>327</v>
      </c>
      <c r="O50" s="6">
        <v>3</v>
      </c>
      <c r="P50" s="23">
        <f>+F50+H50+J50+L50+N50</f>
        <v>121</v>
      </c>
    </row>
    <row r="51" spans="1:25" ht="15.95" customHeight="1" x14ac:dyDescent="0.25">
      <c r="A51" s="5">
        <v>4</v>
      </c>
      <c r="B51" s="5" t="s">
        <v>77</v>
      </c>
      <c r="C51" s="12" t="s">
        <v>65</v>
      </c>
      <c r="D51" s="12" t="s">
        <v>0</v>
      </c>
      <c r="E51" s="6">
        <v>1</v>
      </c>
      <c r="F51" s="6">
        <v>30</v>
      </c>
      <c r="G51" s="6">
        <v>2</v>
      </c>
      <c r="H51" s="6">
        <v>24</v>
      </c>
      <c r="I51" s="6">
        <v>2</v>
      </c>
      <c r="J51" s="6">
        <v>24</v>
      </c>
      <c r="K51" s="6" t="s">
        <v>68</v>
      </c>
      <c r="L51" s="6">
        <v>0</v>
      </c>
      <c r="M51" s="53"/>
      <c r="N51" s="53"/>
      <c r="O51" s="6">
        <v>4</v>
      </c>
      <c r="P51" s="23">
        <f>+F51+H51+J51+L51+N51</f>
        <v>78</v>
      </c>
    </row>
    <row r="52" spans="1:25" ht="15.95" customHeight="1" x14ac:dyDescent="0.25">
      <c r="A52" s="5">
        <v>5</v>
      </c>
      <c r="B52" s="5" t="s">
        <v>138</v>
      </c>
      <c r="C52" s="12"/>
      <c r="D52" s="6" t="s">
        <v>0</v>
      </c>
      <c r="E52" s="6">
        <v>5</v>
      </c>
      <c r="F52" s="6">
        <v>17</v>
      </c>
      <c r="G52" s="6">
        <v>4</v>
      </c>
      <c r="H52" s="6">
        <v>19</v>
      </c>
      <c r="I52" s="6">
        <v>5</v>
      </c>
      <c r="J52" s="6">
        <v>17</v>
      </c>
      <c r="K52" s="6">
        <v>4</v>
      </c>
      <c r="L52" s="6">
        <v>19</v>
      </c>
      <c r="M52" s="6" t="s">
        <v>68</v>
      </c>
      <c r="N52" s="6">
        <v>0</v>
      </c>
      <c r="O52" s="6">
        <v>5</v>
      </c>
      <c r="P52" s="23">
        <f>+F52+H52+J52+L52+N52</f>
        <v>72</v>
      </c>
    </row>
    <row r="53" spans="1:25" ht="22.5" customHeight="1" x14ac:dyDescent="0.25">
      <c r="A53" s="5"/>
      <c r="B53" s="16" t="s">
        <v>9</v>
      </c>
      <c r="C53" s="4"/>
      <c r="D53" s="4"/>
      <c r="E53" s="62" t="s">
        <v>284</v>
      </c>
      <c r="F53" s="68"/>
      <c r="G53" s="62" t="s">
        <v>285</v>
      </c>
      <c r="H53" s="68"/>
      <c r="I53" s="62" t="s">
        <v>286</v>
      </c>
      <c r="J53" s="63"/>
      <c r="K53" s="64" t="s">
        <v>344</v>
      </c>
      <c r="L53" s="65"/>
      <c r="M53" s="60" t="s">
        <v>354</v>
      </c>
      <c r="N53" s="61"/>
      <c r="O53" s="67" t="s">
        <v>194</v>
      </c>
      <c r="P53" s="63"/>
    </row>
    <row r="54" spans="1:25" ht="18" customHeight="1" x14ac:dyDescent="0.25">
      <c r="A54" s="20" t="s">
        <v>193</v>
      </c>
      <c r="B54" s="21" t="s">
        <v>191</v>
      </c>
      <c r="C54" s="21" t="s">
        <v>60</v>
      </c>
      <c r="D54" s="21" t="s">
        <v>2</v>
      </c>
      <c r="E54" s="22" t="s">
        <v>3</v>
      </c>
      <c r="F54" s="22" t="s">
        <v>192</v>
      </c>
      <c r="G54" s="22" t="s">
        <v>3</v>
      </c>
      <c r="H54" s="22" t="s">
        <v>192</v>
      </c>
      <c r="I54" s="22" t="s">
        <v>3</v>
      </c>
      <c r="J54" s="22" t="s">
        <v>192</v>
      </c>
      <c r="K54" s="42" t="s">
        <v>3</v>
      </c>
      <c r="L54" s="42" t="s">
        <v>192</v>
      </c>
      <c r="M54" s="52" t="s">
        <v>3</v>
      </c>
      <c r="N54" s="52" t="s">
        <v>192</v>
      </c>
      <c r="O54" s="22" t="s">
        <v>3</v>
      </c>
      <c r="P54" s="22" t="s">
        <v>192</v>
      </c>
    </row>
    <row r="55" spans="1:25" ht="15.95" customHeight="1" x14ac:dyDescent="0.25">
      <c r="A55" s="5">
        <v>1</v>
      </c>
      <c r="B55" s="5" t="s">
        <v>74</v>
      </c>
      <c r="C55" s="12" t="s">
        <v>61</v>
      </c>
      <c r="D55" s="12" t="s">
        <v>19</v>
      </c>
      <c r="E55" s="6">
        <v>1</v>
      </c>
      <c r="F55" s="6">
        <v>30</v>
      </c>
      <c r="G55" s="6">
        <v>3</v>
      </c>
      <c r="H55" s="6">
        <v>21</v>
      </c>
      <c r="I55" s="6">
        <v>3</v>
      </c>
      <c r="J55" s="6">
        <v>21</v>
      </c>
      <c r="K55" s="6">
        <v>1</v>
      </c>
      <c r="L55" s="6">
        <v>30</v>
      </c>
      <c r="M55" s="53">
        <v>1</v>
      </c>
      <c r="N55" s="53" t="s">
        <v>336</v>
      </c>
      <c r="O55" s="6">
        <v>1</v>
      </c>
      <c r="P55" s="23">
        <f t="shared" ref="P55:P67" si="3">+F55+H55+J55+L55+N55</f>
        <v>147</v>
      </c>
      <c r="Y55" s="8"/>
    </row>
    <row r="56" spans="1:25" ht="15.95" customHeight="1" x14ac:dyDescent="0.25">
      <c r="A56" s="19">
        <v>2</v>
      </c>
      <c r="B56" s="19" t="s">
        <v>92</v>
      </c>
      <c r="C56" s="49" t="s">
        <v>62</v>
      </c>
      <c r="D56" s="49" t="s">
        <v>20</v>
      </c>
      <c r="E56" s="29">
        <v>3</v>
      </c>
      <c r="F56" s="29">
        <v>21</v>
      </c>
      <c r="G56" s="29">
        <v>7</v>
      </c>
      <c r="H56" s="29">
        <v>13</v>
      </c>
      <c r="I56" s="29">
        <v>6</v>
      </c>
      <c r="J56" s="29">
        <v>15</v>
      </c>
      <c r="K56" s="29">
        <v>7</v>
      </c>
      <c r="L56" s="29">
        <v>13</v>
      </c>
      <c r="M56" s="53" t="s">
        <v>296</v>
      </c>
      <c r="N56" s="53" t="s">
        <v>355</v>
      </c>
      <c r="O56" s="6">
        <v>2</v>
      </c>
      <c r="P56" s="23">
        <f t="shared" si="3"/>
        <v>93.5</v>
      </c>
      <c r="Y56" s="8"/>
    </row>
    <row r="57" spans="1:25" ht="15.95" customHeight="1" x14ac:dyDescent="0.25">
      <c r="A57" s="19">
        <v>3</v>
      </c>
      <c r="B57" s="19" t="s">
        <v>99</v>
      </c>
      <c r="C57" s="49" t="s">
        <v>63</v>
      </c>
      <c r="D57" s="49" t="s">
        <v>40</v>
      </c>
      <c r="E57" s="29">
        <v>4</v>
      </c>
      <c r="F57" s="29">
        <v>19</v>
      </c>
      <c r="G57" s="29">
        <v>1</v>
      </c>
      <c r="H57" s="29">
        <v>30</v>
      </c>
      <c r="I57" s="29" t="s">
        <v>68</v>
      </c>
      <c r="J57" s="29">
        <v>0</v>
      </c>
      <c r="K57" s="29">
        <v>4</v>
      </c>
      <c r="L57" s="29">
        <v>19</v>
      </c>
      <c r="M57" s="53" t="s">
        <v>278</v>
      </c>
      <c r="N57" s="53" t="s">
        <v>360</v>
      </c>
      <c r="O57" s="6">
        <v>3</v>
      </c>
      <c r="P57" s="23">
        <f t="shared" si="3"/>
        <v>87.5</v>
      </c>
      <c r="Y57" s="8"/>
    </row>
    <row r="58" spans="1:25" ht="15.95" customHeight="1" x14ac:dyDescent="0.25">
      <c r="A58" s="19">
        <v>4</v>
      </c>
      <c r="B58" s="19" t="s">
        <v>79</v>
      </c>
      <c r="C58" s="49"/>
      <c r="D58" s="49" t="s">
        <v>8</v>
      </c>
      <c r="E58" s="29">
        <v>2</v>
      </c>
      <c r="F58" s="29">
        <v>24</v>
      </c>
      <c r="G58" s="29">
        <v>4</v>
      </c>
      <c r="H58" s="29">
        <v>19</v>
      </c>
      <c r="I58" s="29">
        <v>1</v>
      </c>
      <c r="J58" s="29">
        <v>30</v>
      </c>
      <c r="K58" s="29" t="s">
        <v>68</v>
      </c>
      <c r="L58" s="29">
        <v>0</v>
      </c>
      <c r="M58" s="29" t="s">
        <v>68</v>
      </c>
      <c r="N58" s="29">
        <v>0</v>
      </c>
      <c r="O58" s="6">
        <v>4</v>
      </c>
      <c r="P58" s="23">
        <f t="shared" si="3"/>
        <v>73</v>
      </c>
      <c r="Y58" s="8"/>
    </row>
    <row r="59" spans="1:25" ht="15.95" customHeight="1" x14ac:dyDescent="0.25">
      <c r="A59" s="19">
        <v>5</v>
      </c>
      <c r="B59" s="19" t="s">
        <v>211</v>
      </c>
      <c r="C59" s="49" t="s">
        <v>66</v>
      </c>
      <c r="D59" s="29" t="s">
        <v>17</v>
      </c>
      <c r="E59" s="29"/>
      <c r="F59" s="29"/>
      <c r="G59" s="29">
        <v>2</v>
      </c>
      <c r="H59" s="29">
        <v>24</v>
      </c>
      <c r="I59" s="29">
        <v>2</v>
      </c>
      <c r="J59" s="29">
        <v>24</v>
      </c>
      <c r="K59" s="29">
        <v>2</v>
      </c>
      <c r="L59" s="29">
        <v>24</v>
      </c>
      <c r="M59" s="29" t="s">
        <v>68</v>
      </c>
      <c r="N59" s="29">
        <v>0</v>
      </c>
      <c r="O59" s="6">
        <v>5</v>
      </c>
      <c r="P59" s="23">
        <f t="shared" si="3"/>
        <v>72</v>
      </c>
      <c r="Y59" s="8"/>
    </row>
    <row r="60" spans="1:25" ht="15.95" customHeight="1" x14ac:dyDescent="0.25">
      <c r="A60" s="19">
        <v>6</v>
      </c>
      <c r="B60" s="19" t="s">
        <v>122</v>
      </c>
      <c r="C60" s="49"/>
      <c r="D60" s="29" t="s">
        <v>21</v>
      </c>
      <c r="E60" s="29">
        <v>5</v>
      </c>
      <c r="F60" s="29">
        <v>17</v>
      </c>
      <c r="G60" s="29">
        <v>8</v>
      </c>
      <c r="H60" s="29">
        <v>11</v>
      </c>
      <c r="I60" s="29">
        <v>9</v>
      </c>
      <c r="J60" s="29">
        <v>9</v>
      </c>
      <c r="K60" s="29">
        <v>8</v>
      </c>
      <c r="L60" s="29">
        <v>11</v>
      </c>
      <c r="M60" s="53" t="s">
        <v>302</v>
      </c>
      <c r="N60" s="53" t="s">
        <v>358</v>
      </c>
      <c r="O60" s="6">
        <v>6</v>
      </c>
      <c r="P60" s="23">
        <f t="shared" si="3"/>
        <v>70.5</v>
      </c>
      <c r="Y60" s="8"/>
    </row>
    <row r="61" spans="1:25" ht="15.95" customHeight="1" x14ac:dyDescent="0.25">
      <c r="A61" s="19">
        <v>7</v>
      </c>
      <c r="B61" s="19" t="s">
        <v>288</v>
      </c>
      <c r="C61" s="19"/>
      <c r="D61" s="19" t="s">
        <v>289</v>
      </c>
      <c r="E61" s="19"/>
      <c r="F61" s="19"/>
      <c r="G61" s="19"/>
      <c r="H61" s="19"/>
      <c r="I61" s="29">
        <v>5</v>
      </c>
      <c r="J61" s="29">
        <v>17</v>
      </c>
      <c r="K61" s="29">
        <v>6</v>
      </c>
      <c r="L61" s="29">
        <v>15</v>
      </c>
      <c r="M61" s="53" t="s">
        <v>294</v>
      </c>
      <c r="N61" s="53" t="s">
        <v>327</v>
      </c>
      <c r="O61" s="6">
        <v>7</v>
      </c>
      <c r="P61" s="23">
        <f t="shared" si="3"/>
        <v>68</v>
      </c>
      <c r="Y61" s="8"/>
    </row>
    <row r="62" spans="1:25" ht="15.95" customHeight="1" x14ac:dyDescent="0.25">
      <c r="A62" s="19">
        <v>8</v>
      </c>
      <c r="B62" s="19" t="s">
        <v>168</v>
      </c>
      <c r="C62" s="49"/>
      <c r="D62" s="29" t="s">
        <v>51</v>
      </c>
      <c r="E62" s="29" t="s">
        <v>68</v>
      </c>
      <c r="F62" s="29">
        <v>0</v>
      </c>
      <c r="G62" s="29">
        <v>9</v>
      </c>
      <c r="H62" s="29">
        <v>9</v>
      </c>
      <c r="I62" s="29">
        <v>8</v>
      </c>
      <c r="J62" s="29">
        <v>11</v>
      </c>
      <c r="K62" s="29">
        <v>5</v>
      </c>
      <c r="L62" s="29">
        <v>17</v>
      </c>
      <c r="M62" s="53" t="s">
        <v>300</v>
      </c>
      <c r="N62" s="53" t="s">
        <v>357</v>
      </c>
      <c r="O62" s="6">
        <v>8</v>
      </c>
      <c r="P62" s="23">
        <f t="shared" si="3"/>
        <v>62.5</v>
      </c>
      <c r="Y62" s="8"/>
    </row>
    <row r="63" spans="1:25" ht="15.95" customHeight="1" x14ac:dyDescent="0.25">
      <c r="A63" s="19">
        <v>9</v>
      </c>
      <c r="B63" s="19" t="s">
        <v>163</v>
      </c>
      <c r="C63" s="49"/>
      <c r="D63" s="51" t="s">
        <v>13</v>
      </c>
      <c r="E63" s="29" t="s">
        <v>68</v>
      </c>
      <c r="F63" s="29">
        <v>0</v>
      </c>
      <c r="G63" s="29">
        <v>5</v>
      </c>
      <c r="H63" s="29">
        <v>17</v>
      </c>
      <c r="I63" s="29">
        <v>7</v>
      </c>
      <c r="J63" s="29">
        <v>13</v>
      </c>
      <c r="K63" s="29" t="s">
        <v>68</v>
      </c>
      <c r="L63" s="29">
        <v>0</v>
      </c>
      <c r="M63" s="53" t="s">
        <v>298</v>
      </c>
      <c r="N63" s="53" t="s">
        <v>356</v>
      </c>
      <c r="O63" s="6">
        <v>9</v>
      </c>
      <c r="P63" s="23">
        <f t="shared" si="3"/>
        <v>58.5</v>
      </c>
      <c r="Y63" s="8"/>
    </row>
    <row r="64" spans="1:25" ht="15.95" customHeight="1" x14ac:dyDescent="0.25">
      <c r="A64" s="19">
        <v>10</v>
      </c>
      <c r="B64" s="19" t="s">
        <v>190</v>
      </c>
      <c r="C64" s="49" t="s">
        <v>64</v>
      </c>
      <c r="D64" s="29" t="s">
        <v>4</v>
      </c>
      <c r="E64" s="29" t="s">
        <v>68</v>
      </c>
      <c r="F64" s="29">
        <v>0</v>
      </c>
      <c r="G64" s="29">
        <v>6</v>
      </c>
      <c r="H64" s="29">
        <v>15</v>
      </c>
      <c r="I64" s="29">
        <v>4</v>
      </c>
      <c r="J64" s="29">
        <v>19</v>
      </c>
      <c r="K64" s="45"/>
      <c r="L64" s="45"/>
      <c r="M64" s="55"/>
      <c r="N64" s="55"/>
      <c r="O64" s="6">
        <v>10</v>
      </c>
      <c r="P64" s="23">
        <f t="shared" si="3"/>
        <v>34</v>
      </c>
      <c r="Y64" s="8"/>
    </row>
    <row r="65" spans="1:25" ht="15.95" customHeight="1" x14ac:dyDescent="0.25">
      <c r="A65" s="19">
        <v>11</v>
      </c>
      <c r="B65" s="19" t="s">
        <v>279</v>
      </c>
      <c r="C65" s="49"/>
      <c r="D65" s="29" t="s">
        <v>59</v>
      </c>
      <c r="E65" s="29" t="s">
        <v>68</v>
      </c>
      <c r="F65" s="29">
        <v>0</v>
      </c>
      <c r="G65" s="29">
        <v>11</v>
      </c>
      <c r="H65" s="29">
        <v>5</v>
      </c>
      <c r="I65" s="29" t="s">
        <v>68</v>
      </c>
      <c r="J65" s="29">
        <v>0</v>
      </c>
      <c r="K65" s="29">
        <v>3</v>
      </c>
      <c r="L65" s="29">
        <v>21</v>
      </c>
      <c r="M65" s="57"/>
      <c r="N65" s="55"/>
      <c r="O65" s="6">
        <v>11</v>
      </c>
      <c r="P65" s="23">
        <f t="shared" si="3"/>
        <v>26</v>
      </c>
      <c r="Y65" s="8"/>
    </row>
    <row r="66" spans="1:25" ht="15.95" customHeight="1" x14ac:dyDescent="0.25">
      <c r="A66" s="19">
        <v>12</v>
      </c>
      <c r="B66" s="19" t="s">
        <v>366</v>
      </c>
      <c r="C66" s="49"/>
      <c r="D66" s="29" t="s">
        <v>39</v>
      </c>
      <c r="E66" s="29"/>
      <c r="F66" s="29"/>
      <c r="G66" s="29"/>
      <c r="H66" s="29"/>
      <c r="I66" s="29"/>
      <c r="J66" s="29"/>
      <c r="K66" s="29"/>
      <c r="L66" s="29"/>
      <c r="M66" s="53" t="s">
        <v>305</v>
      </c>
      <c r="N66" s="53" t="s">
        <v>361</v>
      </c>
      <c r="O66" s="6">
        <v>12</v>
      </c>
      <c r="P66" s="23">
        <f t="shared" si="3"/>
        <v>16.5</v>
      </c>
      <c r="Y66" s="8"/>
    </row>
    <row r="67" spans="1:25" ht="15.95" customHeight="1" x14ac:dyDescent="0.25">
      <c r="A67" s="19">
        <v>13</v>
      </c>
      <c r="B67" s="19" t="s">
        <v>134</v>
      </c>
      <c r="C67" s="19"/>
      <c r="D67" s="19" t="s">
        <v>45</v>
      </c>
      <c r="E67" s="19"/>
      <c r="F67" s="19"/>
      <c r="G67" s="19">
        <v>10</v>
      </c>
      <c r="H67" s="19" t="s">
        <v>278</v>
      </c>
      <c r="I67" s="19"/>
      <c r="J67" s="19"/>
      <c r="K67" s="50"/>
      <c r="L67" s="50"/>
      <c r="M67" s="56"/>
      <c r="N67" s="56"/>
      <c r="O67" s="6">
        <v>13</v>
      </c>
      <c r="P67" s="23">
        <f t="shared" si="3"/>
        <v>7</v>
      </c>
      <c r="Y67" s="8"/>
    </row>
    <row r="68" spans="1:25" ht="23.25" customHeight="1" x14ac:dyDescent="0.25">
      <c r="A68" s="5"/>
      <c r="B68" s="16" t="s">
        <v>23</v>
      </c>
      <c r="C68" s="12"/>
      <c r="D68" s="6"/>
      <c r="E68" s="62" t="s">
        <v>284</v>
      </c>
      <c r="F68" s="68"/>
      <c r="G68" s="62" t="s">
        <v>285</v>
      </c>
      <c r="H68" s="68"/>
      <c r="I68" s="62" t="s">
        <v>286</v>
      </c>
      <c r="J68" s="63"/>
      <c r="K68" s="64" t="s">
        <v>344</v>
      </c>
      <c r="L68" s="65"/>
      <c r="M68" s="60" t="s">
        <v>354</v>
      </c>
      <c r="N68" s="61"/>
      <c r="O68" s="67" t="s">
        <v>194</v>
      </c>
      <c r="P68" s="63"/>
      <c r="Y68" s="8"/>
    </row>
    <row r="69" spans="1:25" ht="17.25" customHeight="1" x14ac:dyDescent="0.25">
      <c r="A69" s="20" t="s">
        <v>193</v>
      </c>
      <c r="B69" s="21" t="s">
        <v>191</v>
      </c>
      <c r="C69" s="21" t="s">
        <v>60</v>
      </c>
      <c r="D69" s="21" t="s">
        <v>2</v>
      </c>
      <c r="E69" s="22" t="s">
        <v>3</v>
      </c>
      <c r="F69" s="22" t="s">
        <v>192</v>
      </c>
      <c r="G69" s="22" t="s">
        <v>3</v>
      </c>
      <c r="H69" s="22" t="s">
        <v>192</v>
      </c>
      <c r="I69" s="22" t="s">
        <v>3</v>
      </c>
      <c r="J69" s="22" t="s">
        <v>192</v>
      </c>
      <c r="K69" s="42" t="s">
        <v>3</v>
      </c>
      <c r="L69" s="42" t="s">
        <v>192</v>
      </c>
      <c r="M69" s="52" t="s">
        <v>3</v>
      </c>
      <c r="N69" s="52" t="s">
        <v>192</v>
      </c>
      <c r="O69" s="22" t="s">
        <v>3</v>
      </c>
      <c r="P69" s="22" t="s">
        <v>192</v>
      </c>
      <c r="Y69" s="8"/>
    </row>
    <row r="70" spans="1:25" ht="15.95" customHeight="1" x14ac:dyDescent="0.25">
      <c r="A70" s="5">
        <v>1</v>
      </c>
      <c r="B70" s="5" t="s">
        <v>268</v>
      </c>
      <c r="C70" s="12"/>
      <c r="D70" s="6" t="s">
        <v>55</v>
      </c>
      <c r="E70" s="6"/>
      <c r="F70" s="6"/>
      <c r="G70" s="6">
        <v>1</v>
      </c>
      <c r="H70" s="6">
        <v>30</v>
      </c>
      <c r="I70" s="6">
        <v>1</v>
      </c>
      <c r="J70" s="6">
        <v>30</v>
      </c>
      <c r="K70" s="6">
        <v>1</v>
      </c>
      <c r="L70" s="6">
        <v>30</v>
      </c>
      <c r="M70" s="53">
        <v>1</v>
      </c>
      <c r="N70" s="53" t="s">
        <v>336</v>
      </c>
      <c r="O70" s="6">
        <v>1</v>
      </c>
      <c r="P70" s="23">
        <f t="shared" ref="P70:P78" si="4">+F70+H70+J70+L70+N70</f>
        <v>135</v>
      </c>
      <c r="Y70" s="8"/>
    </row>
    <row r="71" spans="1:25" ht="15.95" customHeight="1" x14ac:dyDescent="0.25">
      <c r="A71" s="5">
        <v>2</v>
      </c>
      <c r="B71" s="5" t="s">
        <v>112</v>
      </c>
      <c r="C71" s="12" t="s">
        <v>65</v>
      </c>
      <c r="D71" s="12" t="s">
        <v>22</v>
      </c>
      <c r="E71" s="6">
        <v>1</v>
      </c>
      <c r="F71" s="6">
        <v>30</v>
      </c>
      <c r="G71" s="6">
        <v>2</v>
      </c>
      <c r="H71" s="6">
        <v>24</v>
      </c>
      <c r="I71" s="6">
        <v>2</v>
      </c>
      <c r="J71" s="6">
        <v>24</v>
      </c>
      <c r="K71" s="6">
        <v>2</v>
      </c>
      <c r="L71" s="6">
        <v>24</v>
      </c>
      <c r="M71" s="53" t="s">
        <v>300</v>
      </c>
      <c r="N71" s="53" t="s">
        <v>357</v>
      </c>
      <c r="O71" s="6">
        <v>2</v>
      </c>
      <c r="P71" s="23">
        <f t="shared" si="4"/>
        <v>127.5</v>
      </c>
      <c r="Y71" s="8"/>
    </row>
    <row r="72" spans="1:25" ht="15.95" customHeight="1" x14ac:dyDescent="0.25">
      <c r="A72" s="5">
        <v>3</v>
      </c>
      <c r="B72" s="5" t="s">
        <v>128</v>
      </c>
      <c r="C72" s="12"/>
      <c r="D72" s="12" t="s">
        <v>22</v>
      </c>
      <c r="E72" s="6">
        <v>3</v>
      </c>
      <c r="F72" s="6">
        <v>21</v>
      </c>
      <c r="G72" s="6">
        <v>4</v>
      </c>
      <c r="H72" s="6">
        <v>19</v>
      </c>
      <c r="I72" s="6">
        <v>3</v>
      </c>
      <c r="J72" s="6">
        <v>21</v>
      </c>
      <c r="K72" s="6">
        <v>4</v>
      </c>
      <c r="L72" s="6">
        <v>19</v>
      </c>
      <c r="M72" s="53" t="s">
        <v>294</v>
      </c>
      <c r="N72" s="53" t="s">
        <v>327</v>
      </c>
      <c r="O72" s="6">
        <v>3</v>
      </c>
      <c r="P72" s="23">
        <f t="shared" si="4"/>
        <v>116</v>
      </c>
      <c r="Y72" s="8"/>
    </row>
    <row r="73" spans="1:25" ht="15.95" customHeight="1" x14ac:dyDescent="0.25">
      <c r="A73" s="5">
        <v>4</v>
      </c>
      <c r="B73" s="5" t="s">
        <v>149</v>
      </c>
      <c r="C73" s="12"/>
      <c r="D73" s="6" t="s">
        <v>55</v>
      </c>
      <c r="E73" s="6">
        <v>5</v>
      </c>
      <c r="F73" s="6">
        <v>17</v>
      </c>
      <c r="G73" s="6">
        <v>3</v>
      </c>
      <c r="H73" s="6">
        <v>21</v>
      </c>
      <c r="I73" s="6" t="s">
        <v>68</v>
      </c>
      <c r="J73" s="6">
        <v>0</v>
      </c>
      <c r="K73" s="6">
        <v>3</v>
      </c>
      <c r="L73" s="6">
        <v>21</v>
      </c>
      <c r="M73" s="53" t="s">
        <v>298</v>
      </c>
      <c r="N73" s="53" t="s">
        <v>356</v>
      </c>
      <c r="O73" s="6">
        <v>4</v>
      </c>
      <c r="P73" s="23">
        <f t="shared" si="4"/>
        <v>87.5</v>
      </c>
      <c r="Y73" s="8"/>
    </row>
    <row r="74" spans="1:25" ht="15.95" customHeight="1" x14ac:dyDescent="0.25">
      <c r="A74" s="5">
        <v>5</v>
      </c>
      <c r="B74" s="5" t="s">
        <v>147</v>
      </c>
      <c r="C74" s="12"/>
      <c r="D74" s="6" t="s">
        <v>22</v>
      </c>
      <c r="E74" s="6">
        <v>4</v>
      </c>
      <c r="F74" s="6">
        <v>19</v>
      </c>
      <c r="G74" s="6">
        <v>5</v>
      </c>
      <c r="H74" s="6">
        <v>17</v>
      </c>
      <c r="I74" s="6">
        <v>4</v>
      </c>
      <c r="J74" s="6">
        <v>19</v>
      </c>
      <c r="K74" s="6" t="s">
        <v>68</v>
      </c>
      <c r="L74" s="6">
        <v>0</v>
      </c>
      <c r="M74" s="53"/>
      <c r="N74" s="53"/>
      <c r="O74" s="6">
        <v>5</v>
      </c>
      <c r="P74" s="23">
        <f t="shared" si="4"/>
        <v>55</v>
      </c>
      <c r="Y74" s="8"/>
    </row>
    <row r="75" spans="1:25" ht="15.95" customHeight="1" x14ac:dyDescent="0.25">
      <c r="A75" s="5">
        <v>6</v>
      </c>
      <c r="B75" s="5" t="s">
        <v>271</v>
      </c>
      <c r="C75" s="12"/>
      <c r="D75" s="12" t="s">
        <v>55</v>
      </c>
      <c r="E75" s="6"/>
      <c r="F75" s="6"/>
      <c r="G75" s="6" t="s">
        <v>68</v>
      </c>
      <c r="H75" s="6">
        <v>0</v>
      </c>
      <c r="I75" s="7"/>
      <c r="J75" s="7"/>
      <c r="K75" s="33"/>
      <c r="L75" s="33"/>
      <c r="M75" s="53" t="s">
        <v>296</v>
      </c>
      <c r="N75" s="53" t="s">
        <v>355</v>
      </c>
      <c r="O75" s="6">
        <v>6</v>
      </c>
      <c r="P75" s="23">
        <f t="shared" si="4"/>
        <v>31.5</v>
      </c>
      <c r="Y75" s="8"/>
    </row>
    <row r="76" spans="1:25" ht="15.95" customHeight="1" x14ac:dyDescent="0.25">
      <c r="A76" s="5">
        <v>7</v>
      </c>
      <c r="B76" s="5" t="s">
        <v>116</v>
      </c>
      <c r="C76" s="12" t="s">
        <v>66</v>
      </c>
      <c r="D76" s="6" t="s">
        <v>37</v>
      </c>
      <c r="E76" s="6">
        <v>2</v>
      </c>
      <c r="F76" s="6">
        <v>24</v>
      </c>
      <c r="G76" s="7"/>
      <c r="H76" s="7"/>
      <c r="I76" s="7"/>
      <c r="J76" s="7"/>
      <c r="K76" s="33"/>
      <c r="L76" s="33"/>
      <c r="M76" s="53"/>
      <c r="N76" s="53"/>
      <c r="O76" s="6">
        <v>7</v>
      </c>
      <c r="P76" s="23">
        <f t="shared" si="4"/>
        <v>24</v>
      </c>
      <c r="Y76" s="8"/>
    </row>
    <row r="77" spans="1:25" ht="15.95" customHeight="1" x14ac:dyDescent="0.25">
      <c r="A77" s="5">
        <v>8</v>
      </c>
      <c r="B77" s="5" t="s">
        <v>162</v>
      </c>
      <c r="C77" s="12"/>
      <c r="D77" s="6" t="s">
        <v>52</v>
      </c>
      <c r="E77" s="6">
        <v>6</v>
      </c>
      <c r="F77" s="6">
        <v>15</v>
      </c>
      <c r="G77" s="7"/>
      <c r="H77" s="7"/>
      <c r="I77" s="6" t="s">
        <v>68</v>
      </c>
      <c r="J77" s="6">
        <v>0</v>
      </c>
      <c r="K77" s="33"/>
      <c r="L77" s="33"/>
      <c r="M77" s="53"/>
      <c r="N77" s="53"/>
      <c r="O77" s="6">
        <v>8</v>
      </c>
      <c r="P77" s="23">
        <f t="shared" si="4"/>
        <v>15</v>
      </c>
      <c r="Y77" s="8"/>
    </row>
    <row r="78" spans="1:25" ht="15.95" customHeight="1" x14ac:dyDescent="0.25">
      <c r="A78" s="5"/>
      <c r="B78" s="5" t="s">
        <v>186</v>
      </c>
      <c r="C78" s="12"/>
      <c r="D78" s="6" t="s">
        <v>34</v>
      </c>
      <c r="E78" s="6" t="s">
        <v>68</v>
      </c>
      <c r="F78" s="6">
        <v>0</v>
      </c>
      <c r="G78" s="7"/>
      <c r="H78" s="7"/>
      <c r="I78" s="7"/>
      <c r="J78" s="7"/>
      <c r="K78" s="33"/>
      <c r="L78" s="33"/>
      <c r="M78" s="53"/>
      <c r="N78" s="53"/>
      <c r="O78" s="6">
        <v>9</v>
      </c>
      <c r="P78" s="23">
        <f t="shared" si="4"/>
        <v>0</v>
      </c>
      <c r="Y78" s="8"/>
    </row>
    <row r="79" spans="1:25" ht="21" customHeight="1" x14ac:dyDescent="0.3">
      <c r="A79" s="5"/>
      <c r="B79" s="18" t="s">
        <v>11</v>
      </c>
      <c r="C79" s="12"/>
      <c r="D79" s="6"/>
      <c r="E79" s="62" t="s">
        <v>284</v>
      </c>
      <c r="F79" s="68"/>
      <c r="G79" s="62" t="s">
        <v>285</v>
      </c>
      <c r="H79" s="68"/>
      <c r="I79" s="62" t="s">
        <v>286</v>
      </c>
      <c r="J79" s="63"/>
      <c r="K79" s="64" t="s">
        <v>344</v>
      </c>
      <c r="L79" s="65"/>
      <c r="M79" s="60" t="s">
        <v>354</v>
      </c>
      <c r="N79" s="61"/>
      <c r="O79" s="67" t="s">
        <v>194</v>
      </c>
      <c r="P79" s="63"/>
    </row>
    <row r="80" spans="1:25" ht="17.25" customHeight="1" x14ac:dyDescent="0.25">
      <c r="A80" s="20" t="s">
        <v>193</v>
      </c>
      <c r="B80" s="21" t="s">
        <v>191</v>
      </c>
      <c r="C80" s="21" t="s">
        <v>60</v>
      </c>
      <c r="D80" s="21" t="s">
        <v>2</v>
      </c>
      <c r="E80" s="22" t="s">
        <v>3</v>
      </c>
      <c r="F80" s="22" t="s">
        <v>192</v>
      </c>
      <c r="G80" s="22" t="s">
        <v>3</v>
      </c>
      <c r="H80" s="22" t="s">
        <v>192</v>
      </c>
      <c r="I80" s="22" t="s">
        <v>3</v>
      </c>
      <c r="J80" s="22" t="s">
        <v>192</v>
      </c>
      <c r="K80" s="42" t="s">
        <v>3</v>
      </c>
      <c r="L80" s="42" t="s">
        <v>192</v>
      </c>
      <c r="M80" s="52" t="s">
        <v>3</v>
      </c>
      <c r="N80" s="52" t="s">
        <v>192</v>
      </c>
      <c r="O80" s="22" t="s">
        <v>3</v>
      </c>
      <c r="P80" s="22" t="s">
        <v>192</v>
      </c>
      <c r="Y80" s="8"/>
    </row>
    <row r="81" spans="1:16" ht="15.95" customHeight="1" x14ac:dyDescent="0.25">
      <c r="A81" s="5">
        <v>1</v>
      </c>
      <c r="B81" s="5" t="s">
        <v>103</v>
      </c>
      <c r="C81" s="12"/>
      <c r="D81" s="12" t="s">
        <v>0</v>
      </c>
      <c r="E81" s="6">
        <v>3</v>
      </c>
      <c r="F81" s="6">
        <v>21</v>
      </c>
      <c r="G81" s="6">
        <v>1</v>
      </c>
      <c r="H81" s="6">
        <v>30</v>
      </c>
      <c r="I81" s="6">
        <v>3</v>
      </c>
      <c r="J81" s="6">
        <v>21</v>
      </c>
      <c r="K81" s="6">
        <v>3</v>
      </c>
      <c r="L81" s="6">
        <v>21</v>
      </c>
      <c r="M81" s="53" t="s">
        <v>294</v>
      </c>
      <c r="N81" s="53" t="s">
        <v>327</v>
      </c>
      <c r="O81" s="6">
        <v>1</v>
      </c>
      <c r="P81" s="23">
        <f t="shared" ref="P81:P90" si="5">+F81+H81+J81+L81+N81</f>
        <v>129</v>
      </c>
    </row>
    <row r="82" spans="1:16" ht="15.95" customHeight="1" x14ac:dyDescent="0.25">
      <c r="A82" s="5">
        <v>2</v>
      </c>
      <c r="B82" s="5" t="s">
        <v>108</v>
      </c>
      <c r="C82" s="12"/>
      <c r="D82" s="6" t="s">
        <v>28</v>
      </c>
      <c r="E82" s="6">
        <v>4</v>
      </c>
      <c r="F82" s="6">
        <v>19</v>
      </c>
      <c r="G82" s="6">
        <v>5</v>
      </c>
      <c r="H82" s="6">
        <v>17</v>
      </c>
      <c r="I82" s="6">
        <v>5</v>
      </c>
      <c r="J82" s="6">
        <v>17</v>
      </c>
      <c r="K82" s="6">
        <v>2</v>
      </c>
      <c r="L82" s="6">
        <v>24</v>
      </c>
      <c r="M82" s="53">
        <v>1</v>
      </c>
      <c r="N82" s="53" t="s">
        <v>336</v>
      </c>
      <c r="O82" s="6">
        <v>2</v>
      </c>
      <c r="P82" s="23">
        <f t="shared" si="5"/>
        <v>122</v>
      </c>
    </row>
    <row r="83" spans="1:16" ht="15.95" customHeight="1" x14ac:dyDescent="0.25">
      <c r="A83" s="5">
        <v>3</v>
      </c>
      <c r="B83" s="5" t="s">
        <v>86</v>
      </c>
      <c r="C83" s="12" t="s">
        <v>62</v>
      </c>
      <c r="D83" s="12" t="s">
        <v>10</v>
      </c>
      <c r="E83" s="6">
        <v>1</v>
      </c>
      <c r="F83" s="6">
        <v>30</v>
      </c>
      <c r="G83" s="6">
        <v>2</v>
      </c>
      <c r="H83" s="6">
        <v>24</v>
      </c>
      <c r="I83" s="6">
        <v>1</v>
      </c>
      <c r="J83" s="6">
        <v>30</v>
      </c>
      <c r="K83" s="6">
        <v>1</v>
      </c>
      <c r="L83" s="6">
        <v>30</v>
      </c>
      <c r="M83" s="29" t="s">
        <v>368</v>
      </c>
      <c r="N83" s="29">
        <v>0</v>
      </c>
      <c r="O83" s="6">
        <v>3</v>
      </c>
      <c r="P83" s="23">
        <f t="shared" si="5"/>
        <v>114</v>
      </c>
    </row>
    <row r="84" spans="1:16" ht="15.95" customHeight="1" x14ac:dyDescent="0.25">
      <c r="A84" s="5">
        <v>4</v>
      </c>
      <c r="B84" s="5" t="s">
        <v>118</v>
      </c>
      <c r="C84" s="12"/>
      <c r="D84" s="12" t="s">
        <v>24</v>
      </c>
      <c r="E84" s="6">
        <v>5</v>
      </c>
      <c r="F84" s="6">
        <v>17</v>
      </c>
      <c r="G84" s="6">
        <v>7</v>
      </c>
      <c r="H84" s="6">
        <v>13</v>
      </c>
      <c r="I84" s="6">
        <v>7</v>
      </c>
      <c r="J84" s="6">
        <v>13</v>
      </c>
      <c r="K84" s="6">
        <v>6</v>
      </c>
      <c r="L84" s="6">
        <v>15</v>
      </c>
      <c r="M84" s="53" t="s">
        <v>296</v>
      </c>
      <c r="N84" s="53" t="s">
        <v>355</v>
      </c>
      <c r="O84" s="6">
        <v>4</v>
      </c>
      <c r="P84" s="23">
        <f t="shared" si="5"/>
        <v>89.5</v>
      </c>
    </row>
    <row r="85" spans="1:16" ht="15.95" customHeight="1" x14ac:dyDescent="0.25">
      <c r="A85" s="5">
        <v>5</v>
      </c>
      <c r="B85" s="5" t="s">
        <v>98</v>
      </c>
      <c r="C85" s="12"/>
      <c r="D85" s="12" t="s">
        <v>27</v>
      </c>
      <c r="E85" s="6">
        <v>2</v>
      </c>
      <c r="F85" s="6">
        <v>24</v>
      </c>
      <c r="G85" s="6">
        <v>4</v>
      </c>
      <c r="H85" s="6">
        <v>19</v>
      </c>
      <c r="I85" s="6">
        <v>4</v>
      </c>
      <c r="J85" s="6">
        <v>19</v>
      </c>
      <c r="K85" s="6">
        <v>4</v>
      </c>
      <c r="L85" s="6">
        <v>19</v>
      </c>
      <c r="M85" s="29" t="s">
        <v>68</v>
      </c>
      <c r="N85" s="29">
        <v>0</v>
      </c>
      <c r="O85" s="6">
        <v>5</v>
      </c>
      <c r="P85" s="23">
        <f t="shared" si="5"/>
        <v>81</v>
      </c>
    </row>
    <row r="86" spans="1:16" ht="15.95" customHeight="1" x14ac:dyDescent="0.25">
      <c r="A86" s="5">
        <v>6</v>
      </c>
      <c r="B86" s="5" t="s">
        <v>172</v>
      </c>
      <c r="C86" s="12"/>
      <c r="D86" s="12" t="s">
        <v>31</v>
      </c>
      <c r="E86" s="6" t="s">
        <v>68</v>
      </c>
      <c r="F86" s="6">
        <v>0</v>
      </c>
      <c r="G86" s="6">
        <v>8</v>
      </c>
      <c r="H86" s="6">
        <v>11</v>
      </c>
      <c r="I86" s="7"/>
      <c r="J86" s="7"/>
      <c r="K86" s="6">
        <v>8</v>
      </c>
      <c r="L86" s="6">
        <v>11</v>
      </c>
      <c r="M86" s="53" t="s">
        <v>300</v>
      </c>
      <c r="N86" s="53" t="s">
        <v>357</v>
      </c>
      <c r="O86" s="6">
        <v>6</v>
      </c>
      <c r="P86" s="23">
        <f t="shared" si="5"/>
        <v>47.5</v>
      </c>
    </row>
    <row r="87" spans="1:16" ht="15.95" customHeight="1" x14ac:dyDescent="0.25">
      <c r="A87" s="5">
        <v>7</v>
      </c>
      <c r="B87" s="5" t="s">
        <v>166</v>
      </c>
      <c r="C87" s="12" t="s">
        <v>66</v>
      </c>
      <c r="D87" s="12" t="s">
        <v>30</v>
      </c>
      <c r="E87" s="6" t="s">
        <v>68</v>
      </c>
      <c r="F87" s="6">
        <v>0</v>
      </c>
      <c r="G87" s="6">
        <v>6</v>
      </c>
      <c r="H87" s="6">
        <v>15</v>
      </c>
      <c r="I87" s="6">
        <v>6</v>
      </c>
      <c r="J87" s="6">
        <v>15</v>
      </c>
      <c r="K87" s="6">
        <v>5</v>
      </c>
      <c r="L87" s="6">
        <v>17</v>
      </c>
      <c r="M87" s="29" t="s">
        <v>368</v>
      </c>
      <c r="N87" s="29">
        <v>0</v>
      </c>
      <c r="O87" s="6">
        <v>7</v>
      </c>
      <c r="P87" s="23">
        <f t="shared" si="5"/>
        <v>47</v>
      </c>
    </row>
    <row r="88" spans="1:16" ht="15.95" customHeight="1" x14ac:dyDescent="0.25">
      <c r="A88" s="5">
        <v>8</v>
      </c>
      <c r="B88" s="5" t="s">
        <v>184</v>
      </c>
      <c r="C88" s="12" t="s">
        <v>61</v>
      </c>
      <c r="D88" s="12" t="s">
        <v>14</v>
      </c>
      <c r="E88" s="6" t="s">
        <v>68</v>
      </c>
      <c r="F88" s="6">
        <v>0</v>
      </c>
      <c r="G88" s="6">
        <v>3</v>
      </c>
      <c r="H88" s="6">
        <v>21</v>
      </c>
      <c r="I88" s="6">
        <v>2</v>
      </c>
      <c r="J88" s="6">
        <v>24</v>
      </c>
      <c r="K88" s="6" t="s">
        <v>68</v>
      </c>
      <c r="L88" s="6">
        <v>0</v>
      </c>
      <c r="M88" s="29" t="s">
        <v>68</v>
      </c>
      <c r="N88" s="29">
        <v>0</v>
      </c>
      <c r="O88" s="6">
        <v>8</v>
      </c>
      <c r="P88" s="23">
        <f t="shared" si="5"/>
        <v>45</v>
      </c>
    </row>
    <row r="89" spans="1:16" ht="15.95" customHeight="1" x14ac:dyDescent="0.25">
      <c r="A89" s="5">
        <v>9</v>
      </c>
      <c r="B89" s="5" t="s">
        <v>350</v>
      </c>
      <c r="C89" s="12"/>
      <c r="D89" s="6" t="s">
        <v>352</v>
      </c>
      <c r="E89" s="6"/>
      <c r="F89" s="6"/>
      <c r="G89" s="6"/>
      <c r="H89" s="6"/>
      <c r="I89" s="7"/>
      <c r="J89" s="7"/>
      <c r="K89" s="6">
        <v>7</v>
      </c>
      <c r="L89" s="6">
        <v>13</v>
      </c>
      <c r="M89" s="53" t="s">
        <v>298</v>
      </c>
      <c r="N89" s="53" t="s">
        <v>356</v>
      </c>
      <c r="O89" s="6">
        <v>9</v>
      </c>
      <c r="P89" s="23">
        <f t="shared" si="5"/>
        <v>41.5</v>
      </c>
    </row>
    <row r="90" spans="1:16" ht="15.95" customHeight="1" x14ac:dyDescent="0.25">
      <c r="A90" s="5">
        <v>10</v>
      </c>
      <c r="B90" s="5" t="s">
        <v>283</v>
      </c>
      <c r="C90" s="12"/>
      <c r="D90" s="6" t="s">
        <v>58</v>
      </c>
      <c r="E90" s="6">
        <v>6</v>
      </c>
      <c r="F90" s="6">
        <v>15</v>
      </c>
      <c r="G90" s="6" t="s">
        <v>68</v>
      </c>
      <c r="H90" s="6">
        <v>0</v>
      </c>
      <c r="I90" s="7"/>
      <c r="J90" s="7"/>
      <c r="K90" s="33"/>
      <c r="L90" s="33"/>
      <c r="M90" s="53"/>
      <c r="N90" s="53"/>
      <c r="O90" s="6">
        <v>10</v>
      </c>
      <c r="P90" s="23">
        <f t="shared" si="5"/>
        <v>15</v>
      </c>
    </row>
    <row r="91" spans="1:16" ht="18.75" x14ac:dyDescent="0.3">
      <c r="A91" s="5"/>
      <c r="B91" s="18" t="s">
        <v>263</v>
      </c>
      <c r="C91" s="12"/>
      <c r="D91" s="6"/>
      <c r="E91" s="62" t="s">
        <v>284</v>
      </c>
      <c r="F91" s="68"/>
      <c r="G91" s="62" t="s">
        <v>285</v>
      </c>
      <c r="H91" s="68"/>
      <c r="I91" s="62" t="s">
        <v>286</v>
      </c>
      <c r="J91" s="63"/>
      <c r="K91" s="64" t="s">
        <v>344</v>
      </c>
      <c r="L91" s="65"/>
      <c r="M91" s="60" t="s">
        <v>354</v>
      </c>
      <c r="N91" s="61"/>
      <c r="O91" s="67" t="s">
        <v>194</v>
      </c>
      <c r="P91" s="63"/>
    </row>
    <row r="92" spans="1:16" x14ac:dyDescent="0.25">
      <c r="A92" s="20" t="s">
        <v>193</v>
      </c>
      <c r="B92" s="21" t="s">
        <v>191</v>
      </c>
      <c r="C92" s="21" t="s">
        <v>60</v>
      </c>
      <c r="D92" s="21" t="s">
        <v>2</v>
      </c>
      <c r="E92" s="22" t="s">
        <v>3</v>
      </c>
      <c r="F92" s="22" t="s">
        <v>192</v>
      </c>
      <c r="G92" s="22" t="s">
        <v>3</v>
      </c>
      <c r="H92" s="22" t="s">
        <v>192</v>
      </c>
      <c r="I92" s="22" t="s">
        <v>3</v>
      </c>
      <c r="J92" s="22" t="s">
        <v>192</v>
      </c>
      <c r="K92" s="42" t="s">
        <v>3</v>
      </c>
      <c r="L92" s="42" t="s">
        <v>192</v>
      </c>
      <c r="M92" s="52" t="s">
        <v>3</v>
      </c>
      <c r="N92" s="52" t="s">
        <v>192</v>
      </c>
      <c r="O92" s="22" t="s">
        <v>3</v>
      </c>
      <c r="P92" s="22" t="s">
        <v>192</v>
      </c>
    </row>
    <row r="93" spans="1:16" x14ac:dyDescent="0.25">
      <c r="A93" s="5">
        <v>1</v>
      </c>
      <c r="B93" s="34" t="s">
        <v>94</v>
      </c>
      <c r="C93" s="36" t="s">
        <v>64</v>
      </c>
      <c r="D93" s="36" t="s">
        <v>15</v>
      </c>
      <c r="E93" s="37">
        <v>1</v>
      </c>
      <c r="F93" s="37">
        <v>30</v>
      </c>
      <c r="G93" s="37">
        <v>1</v>
      </c>
      <c r="H93" s="37">
        <v>30</v>
      </c>
      <c r="I93" s="37">
        <v>2</v>
      </c>
      <c r="J93" s="37">
        <v>24</v>
      </c>
      <c r="K93" s="37">
        <v>1</v>
      </c>
      <c r="L93" s="37">
        <v>30</v>
      </c>
      <c r="M93" s="53">
        <v>1</v>
      </c>
      <c r="N93" s="53" t="s">
        <v>336</v>
      </c>
      <c r="O93" s="6">
        <v>1</v>
      </c>
      <c r="P93" s="40">
        <f t="shared" ref="P93:P100" si="6">+F93+H93+J93+L93+N93</f>
        <v>159</v>
      </c>
    </row>
    <row r="94" spans="1:16" x14ac:dyDescent="0.25">
      <c r="A94" s="5">
        <v>2</v>
      </c>
      <c r="B94" s="34" t="s">
        <v>188</v>
      </c>
      <c r="C94" s="36"/>
      <c r="D94" s="37" t="s">
        <v>43</v>
      </c>
      <c r="E94" s="6" t="s">
        <v>68</v>
      </c>
      <c r="F94" s="6">
        <v>0</v>
      </c>
      <c r="G94" s="37">
        <v>2</v>
      </c>
      <c r="H94" s="37">
        <v>24</v>
      </c>
      <c r="I94" s="37">
        <v>3</v>
      </c>
      <c r="J94" s="37">
        <v>21</v>
      </c>
      <c r="K94" s="37">
        <v>2</v>
      </c>
      <c r="L94" s="37">
        <v>24</v>
      </c>
      <c r="M94" s="53" t="s">
        <v>294</v>
      </c>
      <c r="N94" s="53" t="s">
        <v>327</v>
      </c>
      <c r="O94" s="6">
        <v>2</v>
      </c>
      <c r="P94" s="40">
        <f t="shared" si="6"/>
        <v>105</v>
      </c>
    </row>
    <row r="95" spans="1:16" x14ac:dyDescent="0.25">
      <c r="A95" s="5">
        <v>3</v>
      </c>
      <c r="B95" s="34" t="s">
        <v>132</v>
      </c>
      <c r="C95" s="36"/>
      <c r="D95" s="37" t="s">
        <v>47</v>
      </c>
      <c r="E95" s="37">
        <v>3</v>
      </c>
      <c r="F95" s="37">
        <v>21</v>
      </c>
      <c r="G95" s="6" t="s">
        <v>68</v>
      </c>
      <c r="H95" s="6">
        <v>0</v>
      </c>
      <c r="I95" s="37">
        <v>4</v>
      </c>
      <c r="J95" s="37">
        <v>19</v>
      </c>
      <c r="K95" s="37">
        <v>3</v>
      </c>
      <c r="L95" s="37">
        <v>21</v>
      </c>
      <c r="M95" s="29" t="s">
        <v>68</v>
      </c>
      <c r="N95" s="29">
        <v>0</v>
      </c>
      <c r="O95" s="6">
        <v>3</v>
      </c>
      <c r="P95" s="40">
        <f t="shared" si="6"/>
        <v>61</v>
      </c>
    </row>
    <row r="96" spans="1:16" x14ac:dyDescent="0.25">
      <c r="A96" s="5">
        <v>4</v>
      </c>
      <c r="B96" s="5" t="s">
        <v>174</v>
      </c>
      <c r="C96" s="12"/>
      <c r="D96" s="6" t="s">
        <v>54</v>
      </c>
      <c r="E96" s="6" t="s">
        <v>68</v>
      </c>
      <c r="F96" s="6">
        <v>0</v>
      </c>
      <c r="G96" s="7"/>
      <c r="H96" s="7"/>
      <c r="I96" s="6">
        <v>7</v>
      </c>
      <c r="J96" s="6">
        <v>13</v>
      </c>
      <c r="K96" s="6">
        <v>6</v>
      </c>
      <c r="L96" s="6">
        <v>15</v>
      </c>
      <c r="M96" s="53" t="s">
        <v>296</v>
      </c>
      <c r="N96" s="53" t="s">
        <v>355</v>
      </c>
      <c r="O96" s="6">
        <v>4</v>
      </c>
      <c r="P96" s="40">
        <f t="shared" si="6"/>
        <v>59.5</v>
      </c>
    </row>
    <row r="97" spans="1:25" x14ac:dyDescent="0.25">
      <c r="A97" s="5">
        <v>5</v>
      </c>
      <c r="B97" s="34" t="s">
        <v>110</v>
      </c>
      <c r="C97" s="36" t="s">
        <v>63</v>
      </c>
      <c r="D97" s="37" t="s">
        <v>49</v>
      </c>
      <c r="E97" s="37">
        <v>2</v>
      </c>
      <c r="F97" s="37">
        <v>24</v>
      </c>
      <c r="G97" s="6" t="s">
        <v>68</v>
      </c>
      <c r="H97" s="6">
        <v>0</v>
      </c>
      <c r="I97" s="37">
        <v>1</v>
      </c>
      <c r="J97" s="37">
        <v>30</v>
      </c>
      <c r="K97" s="37"/>
      <c r="L97" s="37"/>
      <c r="M97" s="54"/>
      <c r="N97" s="54"/>
      <c r="O97" s="6">
        <v>5</v>
      </c>
      <c r="P97" s="40">
        <f t="shared" si="6"/>
        <v>54</v>
      </c>
    </row>
    <row r="98" spans="1:25" ht="15.95" customHeight="1" x14ac:dyDescent="0.25">
      <c r="A98" s="5">
        <v>6</v>
      </c>
      <c r="B98" s="34" t="s">
        <v>158</v>
      </c>
      <c r="C98" s="36"/>
      <c r="D98" s="37" t="s">
        <v>46</v>
      </c>
      <c r="E98" s="37">
        <v>4</v>
      </c>
      <c r="F98" s="37">
        <v>19</v>
      </c>
      <c r="G98" s="37">
        <v>3</v>
      </c>
      <c r="H98" s="37">
        <v>21</v>
      </c>
      <c r="I98" s="38"/>
      <c r="J98" s="38"/>
      <c r="K98" s="6">
        <v>7</v>
      </c>
      <c r="L98" s="6">
        <v>13</v>
      </c>
      <c r="M98" s="54"/>
      <c r="N98" s="54"/>
      <c r="O98" s="6">
        <v>6</v>
      </c>
      <c r="P98" s="40">
        <f t="shared" si="6"/>
        <v>53</v>
      </c>
      <c r="Y98" s="8"/>
    </row>
    <row r="99" spans="1:25" x14ac:dyDescent="0.25">
      <c r="A99" s="5">
        <v>7</v>
      </c>
      <c r="B99" s="5" t="s">
        <v>114</v>
      </c>
      <c r="C99" s="12" t="s">
        <v>63</v>
      </c>
      <c r="D99" s="6" t="s">
        <v>35</v>
      </c>
      <c r="E99" s="6"/>
      <c r="F99" s="6"/>
      <c r="G99" s="6"/>
      <c r="H99" s="6"/>
      <c r="I99" s="6">
        <v>5</v>
      </c>
      <c r="J99" s="6">
        <v>17</v>
      </c>
      <c r="K99" s="37">
        <v>4</v>
      </c>
      <c r="L99" s="37">
        <v>19</v>
      </c>
      <c r="M99" s="29" t="s">
        <v>68</v>
      </c>
      <c r="N99" s="29">
        <v>0</v>
      </c>
      <c r="O99" s="6">
        <v>7</v>
      </c>
      <c r="P99" s="40">
        <f t="shared" si="6"/>
        <v>36</v>
      </c>
    </row>
    <row r="100" spans="1:25" ht="15.95" customHeight="1" x14ac:dyDescent="0.25">
      <c r="A100" s="5">
        <v>8</v>
      </c>
      <c r="B100" s="34" t="s">
        <v>275</v>
      </c>
      <c r="C100" s="36"/>
      <c r="D100" s="37" t="s">
        <v>276</v>
      </c>
      <c r="E100" s="37"/>
      <c r="F100" s="37"/>
      <c r="G100" s="6" t="s">
        <v>68</v>
      </c>
      <c r="H100" s="6">
        <v>0</v>
      </c>
      <c r="I100" s="6">
        <v>6</v>
      </c>
      <c r="J100" s="6">
        <v>15</v>
      </c>
      <c r="K100" s="6">
        <v>5</v>
      </c>
      <c r="L100" s="6">
        <v>17</v>
      </c>
      <c r="M100" s="54"/>
      <c r="N100" s="54"/>
      <c r="O100" s="6">
        <v>8</v>
      </c>
      <c r="P100" s="40">
        <f t="shared" si="6"/>
        <v>32</v>
      </c>
      <c r="Y100" s="8"/>
    </row>
  </sheetData>
  <sortState xmlns:xlrd2="http://schemas.microsoft.com/office/spreadsheetml/2017/richdata2" ref="B93:P100">
    <sortCondition descending="1" ref="P93:P100"/>
  </sortState>
  <mergeCells count="49">
    <mergeCell ref="M91:N91"/>
    <mergeCell ref="O91:P91"/>
    <mergeCell ref="O79:P79"/>
    <mergeCell ref="E68:F68"/>
    <mergeCell ref="G68:H68"/>
    <mergeCell ref="I68:J68"/>
    <mergeCell ref="K68:L68"/>
    <mergeCell ref="M68:N68"/>
    <mergeCell ref="O68:P68"/>
    <mergeCell ref="E79:F79"/>
    <mergeCell ref="G79:H79"/>
    <mergeCell ref="I79:J79"/>
    <mergeCell ref="K79:L79"/>
    <mergeCell ref="M79:N79"/>
    <mergeCell ref="E91:F91"/>
    <mergeCell ref="O53:P53"/>
    <mergeCell ref="E46:F46"/>
    <mergeCell ref="G46:H46"/>
    <mergeCell ref="I46:J46"/>
    <mergeCell ref="K46:L46"/>
    <mergeCell ref="M46:N46"/>
    <mergeCell ref="O46:P46"/>
    <mergeCell ref="E53:F53"/>
    <mergeCell ref="G53:H53"/>
    <mergeCell ref="I53:J53"/>
    <mergeCell ref="K53:L53"/>
    <mergeCell ref="M53:N53"/>
    <mergeCell ref="K27:L27"/>
    <mergeCell ref="G91:H91"/>
    <mergeCell ref="I91:J91"/>
    <mergeCell ref="E2:F2"/>
    <mergeCell ref="G2:H2"/>
    <mergeCell ref="K91:L91"/>
    <mergeCell ref="M27:N27"/>
    <mergeCell ref="I2:J2"/>
    <mergeCell ref="K2:L2"/>
    <mergeCell ref="M2:N2"/>
    <mergeCell ref="A1:P1"/>
    <mergeCell ref="O27:P27"/>
    <mergeCell ref="O2:P2"/>
    <mergeCell ref="E10:F10"/>
    <mergeCell ref="G10:H10"/>
    <mergeCell ref="I10:J10"/>
    <mergeCell ref="K10:L10"/>
    <mergeCell ref="M10:N10"/>
    <mergeCell ref="O10:P10"/>
    <mergeCell ref="E27:F27"/>
    <mergeCell ref="G27:H27"/>
    <mergeCell ref="I27:J2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7"/>
  <sheetViews>
    <sheetView tabSelected="1" zoomScale="115" zoomScaleNormal="115" workbookViewId="0">
      <pane ySplit="1" topLeftCell="A86" activePane="bottomLeft" state="frozen"/>
      <selection pane="bottomLeft" activeCell="T97" sqref="T97"/>
    </sheetView>
  </sheetViews>
  <sheetFormatPr defaultColWidth="9.140625" defaultRowHeight="15" x14ac:dyDescent="0.25"/>
  <cols>
    <col min="1" max="1" width="5.28515625" style="2" customWidth="1"/>
    <col min="2" max="2" width="18.28515625" style="1" bestFit="1" customWidth="1"/>
    <col min="3" max="3" width="19.42578125" style="1" customWidth="1"/>
    <col min="4" max="4" width="18.5703125" style="3" customWidth="1"/>
    <col min="5" max="10" width="6.42578125" style="3" customWidth="1"/>
    <col min="11" max="12" width="6.42578125" style="47" customWidth="1"/>
    <col min="13" max="14" width="6.42578125" style="10" customWidth="1"/>
    <col min="15" max="16" width="7.28515625" style="10" customWidth="1"/>
    <col min="17" max="24" width="9.140625" style="1"/>
    <col min="25" max="25" width="22.42578125" style="1" bestFit="1" customWidth="1"/>
    <col min="26" max="16384" width="9.140625" style="1"/>
  </cols>
  <sheetData>
    <row r="1" spans="1:27" ht="18.75" customHeight="1" x14ac:dyDescent="0.25">
      <c r="A1" s="24" t="s">
        <v>198</v>
      </c>
      <c r="B1" s="24"/>
      <c r="C1" s="24"/>
      <c r="D1" s="24"/>
      <c r="E1" s="24"/>
      <c r="F1" s="24"/>
      <c r="G1" s="24"/>
      <c r="H1" s="24"/>
      <c r="I1" s="24"/>
      <c r="J1" s="24"/>
      <c r="K1" s="44"/>
      <c r="L1" s="44"/>
      <c r="M1" s="24"/>
      <c r="N1" s="24"/>
      <c r="O1" s="25"/>
      <c r="P1" s="25"/>
    </row>
    <row r="2" spans="1:27" ht="22.5" customHeight="1" x14ac:dyDescent="0.25">
      <c r="A2" s="5"/>
      <c r="B2" s="16" t="s">
        <v>33</v>
      </c>
      <c r="C2" s="12"/>
      <c r="D2" s="6"/>
      <c r="E2" s="62" t="s">
        <v>284</v>
      </c>
      <c r="F2" s="68"/>
      <c r="G2" s="62" t="s">
        <v>285</v>
      </c>
      <c r="H2" s="68"/>
      <c r="I2" s="62" t="s">
        <v>286</v>
      </c>
      <c r="J2" s="63"/>
      <c r="K2" s="64" t="s">
        <v>344</v>
      </c>
      <c r="L2" s="65"/>
      <c r="M2" s="62" t="s">
        <v>354</v>
      </c>
      <c r="N2" s="63"/>
      <c r="O2" s="67" t="s">
        <v>194</v>
      </c>
      <c r="P2" s="63"/>
      <c r="AA2" s="8"/>
    </row>
    <row r="3" spans="1:27" x14ac:dyDescent="0.25">
      <c r="A3" s="20" t="s">
        <v>193</v>
      </c>
      <c r="B3" s="21" t="s">
        <v>191</v>
      </c>
      <c r="C3" s="21" t="s">
        <v>60</v>
      </c>
      <c r="D3" s="21" t="s">
        <v>2</v>
      </c>
      <c r="E3" s="22" t="s">
        <v>3</v>
      </c>
      <c r="F3" s="22" t="s">
        <v>192</v>
      </c>
      <c r="G3" s="22" t="s">
        <v>3</v>
      </c>
      <c r="H3" s="22" t="s">
        <v>192</v>
      </c>
      <c r="I3" s="22" t="s">
        <v>3</v>
      </c>
      <c r="J3" s="22" t="s">
        <v>192</v>
      </c>
      <c r="K3" s="42" t="s">
        <v>3</v>
      </c>
      <c r="L3" s="42" t="s">
        <v>192</v>
      </c>
      <c r="M3" s="22" t="s">
        <v>3</v>
      </c>
      <c r="N3" s="22" t="s">
        <v>192</v>
      </c>
      <c r="O3" s="22" t="s">
        <v>3</v>
      </c>
      <c r="P3" s="22" t="s">
        <v>192</v>
      </c>
      <c r="AA3" s="8"/>
    </row>
    <row r="4" spans="1:27" ht="15.95" customHeight="1" x14ac:dyDescent="0.25">
      <c r="A4" s="17">
        <v>1</v>
      </c>
      <c r="B4" s="26" t="s">
        <v>123</v>
      </c>
      <c r="C4" s="12" t="s">
        <v>69</v>
      </c>
      <c r="D4" s="6" t="s">
        <v>4</v>
      </c>
      <c r="E4" s="6">
        <v>1</v>
      </c>
      <c r="F4" s="6">
        <v>30</v>
      </c>
      <c r="G4" s="6">
        <v>1</v>
      </c>
      <c r="H4" s="6">
        <v>30</v>
      </c>
      <c r="I4" s="6">
        <v>1</v>
      </c>
      <c r="J4" s="6">
        <v>30</v>
      </c>
      <c r="K4" s="6">
        <v>1</v>
      </c>
      <c r="L4" s="6">
        <v>30</v>
      </c>
      <c r="M4" s="6">
        <v>1</v>
      </c>
      <c r="N4" s="6">
        <v>45</v>
      </c>
      <c r="O4" s="6">
        <v>1</v>
      </c>
      <c r="P4" s="23">
        <f t="shared" ref="P4:P11" si="0">+F4+H4+J4+L4+N4</f>
        <v>165</v>
      </c>
      <c r="AA4" s="8"/>
    </row>
    <row r="5" spans="1:27" ht="15.95" customHeight="1" x14ac:dyDescent="0.25">
      <c r="A5" s="17">
        <v>2</v>
      </c>
      <c r="B5" s="26" t="s">
        <v>139</v>
      </c>
      <c r="C5" s="12" t="s">
        <v>62</v>
      </c>
      <c r="D5" s="6" t="s">
        <v>4</v>
      </c>
      <c r="E5" s="6">
        <v>3</v>
      </c>
      <c r="F5" s="6">
        <v>21</v>
      </c>
      <c r="G5" s="6">
        <v>2</v>
      </c>
      <c r="H5" s="6">
        <v>24</v>
      </c>
      <c r="I5" s="6">
        <v>3</v>
      </c>
      <c r="J5" s="6">
        <v>21</v>
      </c>
      <c r="K5" s="6">
        <v>2</v>
      </c>
      <c r="L5" s="6">
        <v>24</v>
      </c>
      <c r="M5" s="6">
        <v>2</v>
      </c>
      <c r="N5" s="6">
        <v>36</v>
      </c>
      <c r="O5" s="6">
        <v>2</v>
      </c>
      <c r="P5" s="23">
        <f t="shared" si="0"/>
        <v>126</v>
      </c>
      <c r="AA5" s="8"/>
    </row>
    <row r="6" spans="1:27" ht="15.95" customHeight="1" x14ac:dyDescent="0.25">
      <c r="A6" s="17">
        <v>3</v>
      </c>
      <c r="B6" s="26" t="s">
        <v>113</v>
      </c>
      <c r="C6" s="12" t="s">
        <v>63</v>
      </c>
      <c r="D6" s="6" t="s">
        <v>35</v>
      </c>
      <c r="E6" s="6">
        <v>2</v>
      </c>
      <c r="F6" s="6">
        <v>24</v>
      </c>
      <c r="G6" s="6">
        <v>3</v>
      </c>
      <c r="H6" s="6">
        <v>21</v>
      </c>
      <c r="I6" s="6">
        <v>2</v>
      </c>
      <c r="J6" s="6">
        <v>24</v>
      </c>
      <c r="K6" s="6">
        <v>3</v>
      </c>
      <c r="L6" s="6">
        <v>21</v>
      </c>
      <c r="M6" s="6" t="s">
        <v>68</v>
      </c>
      <c r="N6" s="6">
        <v>0</v>
      </c>
      <c r="O6" s="6">
        <v>3</v>
      </c>
      <c r="P6" s="23">
        <f t="shared" si="0"/>
        <v>90</v>
      </c>
      <c r="AA6" s="8"/>
    </row>
    <row r="7" spans="1:27" ht="15.75" customHeight="1" x14ac:dyDescent="0.25">
      <c r="A7" s="17">
        <v>4</v>
      </c>
      <c r="B7" s="26" t="s">
        <v>173</v>
      </c>
      <c r="C7" s="12"/>
      <c r="D7" s="6" t="s">
        <v>54</v>
      </c>
      <c r="E7" s="6" t="s">
        <v>68</v>
      </c>
      <c r="F7" s="6">
        <v>0</v>
      </c>
      <c r="G7" s="7"/>
      <c r="H7" s="7"/>
      <c r="I7" s="6">
        <v>4</v>
      </c>
      <c r="J7" s="6">
        <v>19</v>
      </c>
      <c r="K7" s="6">
        <v>4</v>
      </c>
      <c r="L7" s="6">
        <v>19</v>
      </c>
      <c r="M7" s="6">
        <v>3</v>
      </c>
      <c r="N7" s="6">
        <v>31.5</v>
      </c>
      <c r="O7" s="6">
        <v>4</v>
      </c>
      <c r="P7" s="23">
        <f t="shared" si="0"/>
        <v>69.5</v>
      </c>
    </row>
    <row r="8" spans="1:27" ht="15.95" customHeight="1" x14ac:dyDescent="0.25">
      <c r="A8" s="17">
        <v>5</v>
      </c>
      <c r="B8" s="26" t="s">
        <v>264</v>
      </c>
      <c r="C8" s="12"/>
      <c r="D8" s="6" t="s">
        <v>32</v>
      </c>
      <c r="E8" s="6"/>
      <c r="F8" s="6"/>
      <c r="G8" s="6">
        <v>4</v>
      </c>
      <c r="H8" s="6">
        <v>19</v>
      </c>
      <c r="I8" s="6">
        <v>5</v>
      </c>
      <c r="J8" s="6">
        <v>17</v>
      </c>
      <c r="K8" s="6">
        <v>5</v>
      </c>
      <c r="L8" s="6">
        <v>17</v>
      </c>
      <c r="M8" s="6" t="s">
        <v>68</v>
      </c>
      <c r="N8" s="6">
        <v>0</v>
      </c>
      <c r="O8" s="6">
        <v>5</v>
      </c>
      <c r="P8" s="23">
        <f t="shared" si="0"/>
        <v>53</v>
      </c>
      <c r="AA8" s="8"/>
    </row>
    <row r="9" spans="1:27" ht="15.95" customHeight="1" x14ac:dyDescent="0.25">
      <c r="A9" s="17">
        <v>6</v>
      </c>
      <c r="B9" s="26" t="s">
        <v>157</v>
      </c>
      <c r="C9" s="12"/>
      <c r="D9" s="6" t="s">
        <v>46</v>
      </c>
      <c r="E9" s="6">
        <v>5</v>
      </c>
      <c r="F9" s="6">
        <v>17</v>
      </c>
      <c r="G9" s="6">
        <v>5</v>
      </c>
      <c r="H9" s="6">
        <v>17</v>
      </c>
      <c r="I9" s="7"/>
      <c r="J9" s="7"/>
      <c r="K9" s="33"/>
      <c r="L9" s="33"/>
      <c r="M9" s="14"/>
      <c r="N9" s="14"/>
      <c r="O9" s="6">
        <v>6</v>
      </c>
      <c r="P9" s="23">
        <f t="shared" si="0"/>
        <v>34</v>
      </c>
      <c r="AA9" s="8"/>
    </row>
    <row r="10" spans="1:27" ht="15.95" customHeight="1" x14ac:dyDescent="0.25">
      <c r="A10" s="17">
        <v>7</v>
      </c>
      <c r="B10" s="26" t="s">
        <v>143</v>
      </c>
      <c r="C10" s="12"/>
      <c r="D10" s="6" t="s">
        <v>32</v>
      </c>
      <c r="E10" s="6">
        <v>4</v>
      </c>
      <c r="F10" s="6">
        <v>19</v>
      </c>
      <c r="G10" s="7"/>
      <c r="H10" s="7"/>
      <c r="I10" s="7"/>
      <c r="J10" s="7"/>
      <c r="K10" s="33"/>
      <c r="L10" s="33"/>
      <c r="M10" s="14"/>
      <c r="N10" s="14"/>
      <c r="O10" s="6">
        <v>7</v>
      </c>
      <c r="P10" s="23">
        <f t="shared" si="0"/>
        <v>19</v>
      </c>
      <c r="AA10" s="8"/>
    </row>
    <row r="11" spans="1:27" ht="15.95" customHeight="1" x14ac:dyDescent="0.25">
      <c r="A11" s="17">
        <v>8</v>
      </c>
      <c r="B11" s="26" t="s">
        <v>345</v>
      </c>
      <c r="C11" s="12"/>
      <c r="D11" s="6" t="s">
        <v>46</v>
      </c>
      <c r="E11" s="6"/>
      <c r="F11" s="6"/>
      <c r="G11" s="7"/>
      <c r="H11" s="7"/>
      <c r="I11" s="6"/>
      <c r="J11" s="6"/>
      <c r="K11" s="6">
        <v>6</v>
      </c>
      <c r="L11" s="6">
        <v>15</v>
      </c>
      <c r="M11" s="14"/>
      <c r="N11" s="14"/>
      <c r="O11" s="6">
        <v>8</v>
      </c>
      <c r="P11" s="23">
        <f t="shared" si="0"/>
        <v>15</v>
      </c>
      <c r="AA11" s="8"/>
    </row>
    <row r="12" spans="1:27" ht="22.5" customHeight="1" x14ac:dyDescent="0.25">
      <c r="A12" s="5"/>
      <c r="B12" s="16" t="s">
        <v>16</v>
      </c>
      <c r="C12" s="12"/>
      <c r="D12" s="6"/>
      <c r="E12" s="62" t="s">
        <v>284</v>
      </c>
      <c r="F12" s="68"/>
      <c r="G12" s="62" t="s">
        <v>285</v>
      </c>
      <c r="H12" s="68"/>
      <c r="I12" s="62" t="s">
        <v>286</v>
      </c>
      <c r="J12" s="63"/>
      <c r="K12" s="64" t="s">
        <v>344</v>
      </c>
      <c r="L12" s="65"/>
      <c r="M12" s="62" t="s">
        <v>354</v>
      </c>
      <c r="N12" s="63"/>
      <c r="O12" s="67" t="s">
        <v>194</v>
      </c>
      <c r="P12" s="63"/>
      <c r="AA12" s="8"/>
    </row>
    <row r="13" spans="1:27" x14ac:dyDescent="0.25">
      <c r="A13" s="20" t="s">
        <v>193</v>
      </c>
      <c r="B13" s="21" t="s">
        <v>191</v>
      </c>
      <c r="C13" s="21" t="s">
        <v>60</v>
      </c>
      <c r="D13" s="21" t="s">
        <v>2</v>
      </c>
      <c r="E13" s="22" t="s">
        <v>3</v>
      </c>
      <c r="F13" s="22" t="s">
        <v>192</v>
      </c>
      <c r="G13" s="22" t="s">
        <v>3</v>
      </c>
      <c r="H13" s="22" t="s">
        <v>192</v>
      </c>
      <c r="I13" s="22" t="s">
        <v>3</v>
      </c>
      <c r="J13" s="22" t="s">
        <v>192</v>
      </c>
      <c r="K13" s="42" t="s">
        <v>3</v>
      </c>
      <c r="L13" s="42" t="s">
        <v>192</v>
      </c>
      <c r="M13" s="22" t="s">
        <v>3</v>
      </c>
      <c r="N13" s="22" t="s">
        <v>192</v>
      </c>
      <c r="O13" s="22" t="s">
        <v>3</v>
      </c>
      <c r="P13" s="22" t="s">
        <v>192</v>
      </c>
      <c r="AA13" s="8"/>
    </row>
    <row r="14" spans="1:27" ht="15.95" customHeight="1" x14ac:dyDescent="0.25">
      <c r="A14" s="5">
        <v>1</v>
      </c>
      <c r="B14" s="26" t="s">
        <v>93</v>
      </c>
      <c r="C14" s="12" t="s">
        <v>64</v>
      </c>
      <c r="D14" s="12" t="s">
        <v>15</v>
      </c>
      <c r="E14" s="6">
        <v>1</v>
      </c>
      <c r="F14" s="6">
        <v>30</v>
      </c>
      <c r="G14" s="6">
        <v>1</v>
      </c>
      <c r="H14" s="6">
        <v>30</v>
      </c>
      <c r="I14" s="6">
        <v>2</v>
      </c>
      <c r="J14" s="6">
        <v>24</v>
      </c>
      <c r="K14" s="6">
        <v>1</v>
      </c>
      <c r="L14" s="6">
        <v>30</v>
      </c>
      <c r="M14" s="53">
        <v>1</v>
      </c>
      <c r="N14" s="53" t="s">
        <v>336</v>
      </c>
      <c r="O14" s="6">
        <v>1</v>
      </c>
      <c r="P14" s="23">
        <f t="shared" ref="P14:P30" si="1">+F14+H14+J14+L14+N14</f>
        <v>159</v>
      </c>
      <c r="AA14" s="8"/>
    </row>
    <row r="15" spans="1:27" ht="15.95" customHeight="1" x14ac:dyDescent="0.25">
      <c r="A15" s="5">
        <v>2</v>
      </c>
      <c r="B15" s="26" t="s">
        <v>104</v>
      </c>
      <c r="C15" s="12"/>
      <c r="D15" s="12" t="s">
        <v>26</v>
      </c>
      <c r="E15" s="6">
        <v>2</v>
      </c>
      <c r="F15" s="6">
        <v>24</v>
      </c>
      <c r="G15" s="6">
        <v>4</v>
      </c>
      <c r="H15" s="6">
        <v>19</v>
      </c>
      <c r="I15" s="6">
        <v>6</v>
      </c>
      <c r="J15" s="6">
        <v>15</v>
      </c>
      <c r="K15" s="6">
        <v>4</v>
      </c>
      <c r="L15" s="6">
        <v>19</v>
      </c>
      <c r="M15" s="53" t="s">
        <v>298</v>
      </c>
      <c r="N15" s="53" t="s">
        <v>356</v>
      </c>
      <c r="O15" s="6">
        <v>2</v>
      </c>
      <c r="P15" s="23">
        <f t="shared" si="1"/>
        <v>105.5</v>
      </c>
      <c r="AA15" s="8"/>
    </row>
    <row r="16" spans="1:27" ht="15.95" customHeight="1" x14ac:dyDescent="0.25">
      <c r="A16" s="5">
        <v>3</v>
      </c>
      <c r="B16" s="26" t="s">
        <v>187</v>
      </c>
      <c r="C16" s="12"/>
      <c r="D16" s="6" t="s">
        <v>43</v>
      </c>
      <c r="E16" s="6" t="s">
        <v>68</v>
      </c>
      <c r="F16" s="6">
        <v>0</v>
      </c>
      <c r="G16" s="6">
        <v>2</v>
      </c>
      <c r="H16" s="6">
        <v>24</v>
      </c>
      <c r="I16" s="6">
        <v>3</v>
      </c>
      <c r="J16" s="6">
        <v>21</v>
      </c>
      <c r="K16" s="6">
        <v>2</v>
      </c>
      <c r="L16" s="6">
        <v>24</v>
      </c>
      <c r="M16" s="53" t="s">
        <v>294</v>
      </c>
      <c r="N16" s="53" t="s">
        <v>327</v>
      </c>
      <c r="O16" s="6">
        <v>3</v>
      </c>
      <c r="P16" s="23">
        <f t="shared" si="1"/>
        <v>105</v>
      </c>
    </row>
    <row r="17" spans="1:27" ht="15.95" customHeight="1" x14ac:dyDescent="0.25">
      <c r="A17" s="5">
        <v>4</v>
      </c>
      <c r="B17" s="26" t="s">
        <v>119</v>
      </c>
      <c r="C17" s="12"/>
      <c r="D17" s="6" t="s">
        <v>29</v>
      </c>
      <c r="E17" s="6">
        <v>5</v>
      </c>
      <c r="F17" s="6">
        <v>17</v>
      </c>
      <c r="G17" s="6">
        <v>3</v>
      </c>
      <c r="H17" s="6">
        <v>21</v>
      </c>
      <c r="I17" s="6">
        <v>4</v>
      </c>
      <c r="J17" s="6">
        <v>19</v>
      </c>
      <c r="K17" s="7" t="s">
        <v>68</v>
      </c>
      <c r="L17" s="6">
        <v>0</v>
      </c>
      <c r="M17" s="53" t="s">
        <v>296</v>
      </c>
      <c r="N17" s="53" t="s">
        <v>355</v>
      </c>
      <c r="O17" s="6">
        <v>4</v>
      </c>
      <c r="P17" s="23">
        <f t="shared" si="1"/>
        <v>88.5</v>
      </c>
    </row>
    <row r="18" spans="1:27" ht="15.95" customHeight="1" x14ac:dyDescent="0.25">
      <c r="A18" s="5">
        <v>5</v>
      </c>
      <c r="B18" s="26" t="s">
        <v>150</v>
      </c>
      <c r="C18" s="12"/>
      <c r="D18" s="6" t="s">
        <v>50</v>
      </c>
      <c r="E18" s="6">
        <v>7</v>
      </c>
      <c r="F18" s="6">
        <v>13</v>
      </c>
      <c r="G18" s="6">
        <v>6</v>
      </c>
      <c r="H18" s="6">
        <v>15</v>
      </c>
      <c r="I18" s="6" t="s">
        <v>68</v>
      </c>
      <c r="J18" s="6">
        <v>0</v>
      </c>
      <c r="K18" s="6">
        <v>7</v>
      </c>
      <c r="L18" s="6">
        <v>13</v>
      </c>
      <c r="M18" s="53" t="s">
        <v>300</v>
      </c>
      <c r="N18" s="53" t="s">
        <v>357</v>
      </c>
      <c r="O18" s="6">
        <v>5</v>
      </c>
      <c r="P18" s="23">
        <f t="shared" si="1"/>
        <v>66.5</v>
      </c>
      <c r="AA18" s="8"/>
    </row>
    <row r="19" spans="1:27" ht="15.95" customHeight="1" x14ac:dyDescent="0.25">
      <c r="A19" s="5">
        <v>6</v>
      </c>
      <c r="B19" s="26" t="s">
        <v>152</v>
      </c>
      <c r="C19" s="12" t="s">
        <v>65</v>
      </c>
      <c r="D19" s="6" t="s">
        <v>15</v>
      </c>
      <c r="E19" s="6">
        <v>8</v>
      </c>
      <c r="F19" s="6">
        <v>11</v>
      </c>
      <c r="G19" s="6">
        <v>8</v>
      </c>
      <c r="H19" s="6">
        <v>11</v>
      </c>
      <c r="I19" s="6">
        <v>8</v>
      </c>
      <c r="J19" s="6">
        <v>11</v>
      </c>
      <c r="K19" s="33"/>
      <c r="L19" s="33"/>
      <c r="M19" s="53" t="s">
        <v>305</v>
      </c>
      <c r="N19" s="53" t="s">
        <v>361</v>
      </c>
      <c r="O19" s="6">
        <v>6</v>
      </c>
      <c r="P19" s="23">
        <f t="shared" si="1"/>
        <v>49.5</v>
      </c>
    </row>
    <row r="20" spans="1:27" ht="15.95" customHeight="1" x14ac:dyDescent="0.25">
      <c r="A20" s="5">
        <v>7</v>
      </c>
      <c r="B20" s="26" t="s">
        <v>109</v>
      </c>
      <c r="C20" s="12" t="s">
        <v>63</v>
      </c>
      <c r="D20" s="6" t="s">
        <v>49</v>
      </c>
      <c r="E20" s="6">
        <v>4</v>
      </c>
      <c r="F20" s="6">
        <v>19</v>
      </c>
      <c r="G20" s="6" t="s">
        <v>68</v>
      </c>
      <c r="H20" s="6">
        <v>0</v>
      </c>
      <c r="I20" s="6">
        <v>1</v>
      </c>
      <c r="J20" s="6">
        <v>30</v>
      </c>
      <c r="K20" s="7" t="s">
        <v>68</v>
      </c>
      <c r="L20" s="6">
        <v>0</v>
      </c>
      <c r="M20" s="14"/>
      <c r="N20" s="14"/>
      <c r="O20" s="6">
        <v>7</v>
      </c>
      <c r="P20" s="23">
        <f t="shared" si="1"/>
        <v>49</v>
      </c>
    </row>
    <row r="21" spans="1:27" ht="15.95" customHeight="1" x14ac:dyDescent="0.25">
      <c r="A21" s="5">
        <v>8</v>
      </c>
      <c r="B21" s="26" t="s">
        <v>131</v>
      </c>
      <c r="C21" s="12"/>
      <c r="D21" s="6" t="s">
        <v>47</v>
      </c>
      <c r="E21" s="6">
        <v>6</v>
      </c>
      <c r="F21" s="6">
        <v>15</v>
      </c>
      <c r="G21" s="7"/>
      <c r="H21" s="7"/>
      <c r="I21" s="6">
        <v>7</v>
      </c>
      <c r="J21" s="6">
        <v>13</v>
      </c>
      <c r="K21" s="6">
        <v>3</v>
      </c>
      <c r="L21" s="6">
        <v>21</v>
      </c>
      <c r="M21" s="6" t="s">
        <v>68</v>
      </c>
      <c r="N21" s="6">
        <v>0</v>
      </c>
      <c r="O21" s="6">
        <v>8</v>
      </c>
      <c r="P21" s="23">
        <f t="shared" si="1"/>
        <v>49</v>
      </c>
      <c r="AA21" s="8"/>
    </row>
    <row r="22" spans="1:27" ht="15.95" customHeight="1" x14ac:dyDescent="0.25">
      <c r="A22" s="5">
        <v>9</v>
      </c>
      <c r="B22" s="26" t="s">
        <v>179</v>
      </c>
      <c r="C22" s="12" t="s">
        <v>67</v>
      </c>
      <c r="D22" s="6" t="s">
        <v>5</v>
      </c>
      <c r="E22" s="6" t="s">
        <v>68</v>
      </c>
      <c r="F22" s="6">
        <v>0</v>
      </c>
      <c r="G22" s="6">
        <v>9</v>
      </c>
      <c r="H22" s="6">
        <v>9</v>
      </c>
      <c r="I22" s="6">
        <v>10</v>
      </c>
      <c r="J22" s="6">
        <v>7</v>
      </c>
      <c r="K22" s="6">
        <v>9</v>
      </c>
      <c r="L22" s="6">
        <v>9</v>
      </c>
      <c r="M22" s="53" t="s">
        <v>278</v>
      </c>
      <c r="N22" s="53" t="s">
        <v>360</v>
      </c>
      <c r="O22" s="6">
        <v>9</v>
      </c>
      <c r="P22" s="23">
        <f t="shared" si="1"/>
        <v>44.5</v>
      </c>
    </row>
    <row r="23" spans="1:27" ht="15.95" customHeight="1" x14ac:dyDescent="0.25">
      <c r="A23" s="5">
        <v>10</v>
      </c>
      <c r="B23" s="26" t="s">
        <v>203</v>
      </c>
      <c r="C23" s="12"/>
      <c r="D23" s="12" t="s">
        <v>21</v>
      </c>
      <c r="E23" s="6">
        <v>3</v>
      </c>
      <c r="F23" s="6">
        <v>21</v>
      </c>
      <c r="G23" s="7"/>
      <c r="H23" s="7"/>
      <c r="I23" s="6">
        <v>5</v>
      </c>
      <c r="J23" s="6">
        <v>17</v>
      </c>
      <c r="K23" s="33"/>
      <c r="L23" s="33"/>
      <c r="M23" s="9"/>
      <c r="N23" s="9"/>
      <c r="O23" s="6">
        <v>10</v>
      </c>
      <c r="P23" s="23">
        <f t="shared" si="1"/>
        <v>38</v>
      </c>
    </row>
    <row r="24" spans="1:27" ht="15.95" customHeight="1" x14ac:dyDescent="0.25">
      <c r="A24" s="5">
        <v>11</v>
      </c>
      <c r="B24" s="26" t="s">
        <v>154</v>
      </c>
      <c r="C24" s="12" t="s">
        <v>67</v>
      </c>
      <c r="D24" s="6" t="s">
        <v>48</v>
      </c>
      <c r="E24" s="6">
        <v>9</v>
      </c>
      <c r="F24" s="6">
        <v>9</v>
      </c>
      <c r="G24" s="6">
        <v>7</v>
      </c>
      <c r="H24" s="6">
        <v>13</v>
      </c>
      <c r="I24" s="6">
        <v>11</v>
      </c>
      <c r="J24" s="6">
        <v>5</v>
      </c>
      <c r="K24" s="6">
        <v>8</v>
      </c>
      <c r="L24" s="6">
        <v>11</v>
      </c>
      <c r="M24" s="14"/>
      <c r="N24" s="14"/>
      <c r="O24" s="6">
        <v>11</v>
      </c>
      <c r="P24" s="23">
        <f t="shared" si="1"/>
        <v>38</v>
      </c>
    </row>
    <row r="25" spans="1:27" ht="15.95" customHeight="1" x14ac:dyDescent="0.25">
      <c r="A25" s="5">
        <v>12</v>
      </c>
      <c r="B25" s="26" t="s">
        <v>287</v>
      </c>
      <c r="C25" s="36"/>
      <c r="D25" s="37" t="s">
        <v>276</v>
      </c>
      <c r="E25" s="37"/>
      <c r="F25" s="37"/>
      <c r="G25" s="6" t="s">
        <v>68</v>
      </c>
      <c r="H25" s="6">
        <v>0</v>
      </c>
      <c r="I25" s="6">
        <v>9</v>
      </c>
      <c r="J25" s="6">
        <v>9</v>
      </c>
      <c r="K25" s="6">
        <v>5</v>
      </c>
      <c r="L25" s="6">
        <v>17</v>
      </c>
      <c r="M25" s="39"/>
      <c r="N25" s="39"/>
      <c r="O25" s="6">
        <v>12</v>
      </c>
      <c r="P25" s="23">
        <f t="shared" si="1"/>
        <v>26</v>
      </c>
    </row>
    <row r="26" spans="1:27" ht="15.95" customHeight="1" x14ac:dyDescent="0.25">
      <c r="A26" s="5">
        <v>13</v>
      </c>
      <c r="B26" s="26" t="s">
        <v>359</v>
      </c>
      <c r="C26" s="12" t="s">
        <v>67</v>
      </c>
      <c r="D26" s="6" t="s">
        <v>48</v>
      </c>
      <c r="E26" s="6"/>
      <c r="F26" s="6"/>
      <c r="G26" s="7"/>
      <c r="H26" s="7"/>
      <c r="I26" s="6"/>
      <c r="J26" s="6"/>
      <c r="K26" s="6"/>
      <c r="L26" s="6"/>
      <c r="M26" s="53" t="s">
        <v>302</v>
      </c>
      <c r="N26" s="53" t="s">
        <v>358</v>
      </c>
      <c r="O26" s="6">
        <v>13</v>
      </c>
      <c r="P26" s="23">
        <f t="shared" si="1"/>
        <v>22.5</v>
      </c>
    </row>
    <row r="27" spans="1:27" ht="15.95" customHeight="1" x14ac:dyDescent="0.25">
      <c r="A27" s="5">
        <v>14</v>
      </c>
      <c r="B27" s="26" t="s">
        <v>256</v>
      </c>
      <c r="C27" s="12"/>
      <c r="D27" s="12" t="s">
        <v>15</v>
      </c>
      <c r="E27" s="6"/>
      <c r="F27" s="6"/>
      <c r="G27" s="6">
        <v>5</v>
      </c>
      <c r="H27" s="6">
        <v>17</v>
      </c>
      <c r="I27" s="7"/>
      <c r="J27" s="7"/>
      <c r="K27" s="33"/>
      <c r="L27" s="33"/>
      <c r="M27" s="14"/>
      <c r="N27" s="14"/>
      <c r="O27" s="6">
        <v>14</v>
      </c>
      <c r="P27" s="23">
        <f t="shared" si="1"/>
        <v>17</v>
      </c>
    </row>
    <row r="28" spans="1:27" ht="15.95" customHeight="1" x14ac:dyDescent="0.25">
      <c r="A28" s="5">
        <v>15</v>
      </c>
      <c r="B28" s="26" t="s">
        <v>169</v>
      </c>
      <c r="C28" s="12"/>
      <c r="D28" s="12" t="s">
        <v>15</v>
      </c>
      <c r="E28" s="6" t="s">
        <v>68</v>
      </c>
      <c r="F28" s="6">
        <v>0</v>
      </c>
      <c r="G28" s="7"/>
      <c r="H28" s="7"/>
      <c r="I28" s="6" t="s">
        <v>68</v>
      </c>
      <c r="J28" s="6">
        <v>0</v>
      </c>
      <c r="K28" s="6">
        <v>6</v>
      </c>
      <c r="L28" s="6">
        <v>15</v>
      </c>
      <c r="M28" s="6" t="s">
        <v>68</v>
      </c>
      <c r="N28" s="6">
        <v>0</v>
      </c>
      <c r="O28" s="6">
        <v>15</v>
      </c>
      <c r="P28" s="23">
        <f t="shared" si="1"/>
        <v>15</v>
      </c>
    </row>
    <row r="29" spans="1:27" ht="15.95" customHeight="1" x14ac:dyDescent="0.25">
      <c r="A29" s="5">
        <v>16</v>
      </c>
      <c r="B29" s="26" t="s">
        <v>364</v>
      </c>
      <c r="C29" s="12"/>
      <c r="D29" s="12" t="s">
        <v>15</v>
      </c>
      <c r="E29" s="6"/>
      <c r="F29" s="6"/>
      <c r="G29" s="7"/>
      <c r="H29" s="7"/>
      <c r="I29" s="6"/>
      <c r="J29" s="6"/>
      <c r="K29" s="6"/>
      <c r="L29" s="6"/>
      <c r="M29" s="53" t="s">
        <v>307</v>
      </c>
      <c r="N29" s="53" t="s">
        <v>363</v>
      </c>
      <c r="O29" s="6">
        <v>16</v>
      </c>
      <c r="P29" s="23">
        <f t="shared" si="1"/>
        <v>13.5</v>
      </c>
    </row>
    <row r="30" spans="1:27" ht="15.95" customHeight="1" x14ac:dyDescent="0.25">
      <c r="A30" s="5">
        <v>17</v>
      </c>
      <c r="B30" s="26" t="s">
        <v>202</v>
      </c>
      <c r="C30" s="12" t="s">
        <v>64</v>
      </c>
      <c r="D30" s="6" t="s">
        <v>38</v>
      </c>
      <c r="E30" s="6">
        <v>10</v>
      </c>
      <c r="F30" s="6">
        <v>7</v>
      </c>
      <c r="G30" s="7"/>
      <c r="H30" s="7"/>
      <c r="I30" s="7"/>
      <c r="J30" s="7"/>
      <c r="K30" s="33"/>
      <c r="L30" s="33"/>
      <c r="M30" s="14"/>
      <c r="N30" s="14"/>
      <c r="O30" s="6">
        <v>17</v>
      </c>
      <c r="P30" s="23">
        <f t="shared" si="1"/>
        <v>7</v>
      </c>
    </row>
    <row r="31" spans="1:27" ht="21" customHeight="1" x14ac:dyDescent="0.25">
      <c r="A31" s="5"/>
      <c r="B31" s="16" t="s">
        <v>12</v>
      </c>
      <c r="C31" s="12"/>
      <c r="D31" s="6"/>
      <c r="E31" s="62" t="s">
        <v>284</v>
      </c>
      <c r="F31" s="68"/>
      <c r="G31" s="62" t="s">
        <v>285</v>
      </c>
      <c r="H31" s="68"/>
      <c r="I31" s="62" t="s">
        <v>286</v>
      </c>
      <c r="J31" s="63"/>
      <c r="K31" s="64" t="s">
        <v>344</v>
      </c>
      <c r="L31" s="65"/>
      <c r="M31" s="62" t="s">
        <v>354</v>
      </c>
      <c r="N31" s="63"/>
      <c r="O31" s="67" t="s">
        <v>194</v>
      </c>
      <c r="P31" s="63"/>
    </row>
    <row r="32" spans="1:27" ht="17.25" customHeight="1" x14ac:dyDescent="0.25">
      <c r="A32" s="20" t="s">
        <v>193</v>
      </c>
      <c r="B32" s="21" t="s">
        <v>191</v>
      </c>
      <c r="C32" s="21" t="s">
        <v>60</v>
      </c>
      <c r="D32" s="21" t="s">
        <v>2</v>
      </c>
      <c r="E32" s="22" t="s">
        <v>3</v>
      </c>
      <c r="F32" s="22" t="s">
        <v>192</v>
      </c>
      <c r="G32" s="22" t="s">
        <v>3</v>
      </c>
      <c r="H32" s="22" t="s">
        <v>192</v>
      </c>
      <c r="I32" s="22" t="s">
        <v>3</v>
      </c>
      <c r="J32" s="22" t="s">
        <v>192</v>
      </c>
      <c r="K32" s="42" t="s">
        <v>3</v>
      </c>
      <c r="L32" s="42" t="s">
        <v>192</v>
      </c>
      <c r="M32" s="22" t="s">
        <v>3</v>
      </c>
      <c r="N32" s="22" t="s">
        <v>192</v>
      </c>
      <c r="O32" s="22" t="s">
        <v>3</v>
      </c>
      <c r="P32" s="22" t="s">
        <v>192</v>
      </c>
      <c r="AA32" s="8"/>
    </row>
    <row r="33" spans="1:16" ht="15.95" customHeight="1" x14ac:dyDescent="0.25">
      <c r="A33" s="5">
        <v>1</v>
      </c>
      <c r="B33" s="26" t="s">
        <v>70</v>
      </c>
      <c r="C33" s="12" t="s">
        <v>67</v>
      </c>
      <c r="D33" s="12" t="s">
        <v>18</v>
      </c>
      <c r="E33" s="6">
        <v>1</v>
      </c>
      <c r="F33" s="6">
        <v>30</v>
      </c>
      <c r="G33" s="6">
        <v>3</v>
      </c>
      <c r="H33" s="6">
        <v>21</v>
      </c>
      <c r="I33" s="6">
        <v>1</v>
      </c>
      <c r="J33" s="6">
        <v>30</v>
      </c>
      <c r="K33" s="6">
        <v>2</v>
      </c>
      <c r="L33" s="6">
        <v>24</v>
      </c>
      <c r="M33" s="53" t="s">
        <v>294</v>
      </c>
      <c r="N33" s="53" t="s">
        <v>327</v>
      </c>
      <c r="O33" s="6">
        <v>1</v>
      </c>
      <c r="P33" s="23">
        <f t="shared" ref="P33:P50" si="2">+F33+H33+J33+L33+N33</f>
        <v>141</v>
      </c>
    </row>
    <row r="34" spans="1:16" ht="15.95" customHeight="1" x14ac:dyDescent="0.25">
      <c r="A34" s="5">
        <v>2</v>
      </c>
      <c r="B34" s="26" t="s">
        <v>80</v>
      </c>
      <c r="C34" s="12" t="s">
        <v>69</v>
      </c>
      <c r="D34" s="12" t="s">
        <v>1</v>
      </c>
      <c r="E34" s="6">
        <v>4</v>
      </c>
      <c r="F34" s="6">
        <v>19</v>
      </c>
      <c r="G34" s="6">
        <v>1</v>
      </c>
      <c r="H34" s="6">
        <v>30</v>
      </c>
      <c r="I34" s="6">
        <v>3</v>
      </c>
      <c r="J34" s="6">
        <v>21</v>
      </c>
      <c r="K34" s="6">
        <v>3</v>
      </c>
      <c r="L34" s="6">
        <v>21</v>
      </c>
      <c r="M34" s="53">
        <v>1</v>
      </c>
      <c r="N34" s="53" t="s">
        <v>336</v>
      </c>
      <c r="O34" s="6">
        <v>2</v>
      </c>
      <c r="P34" s="23">
        <f t="shared" si="2"/>
        <v>136</v>
      </c>
    </row>
    <row r="35" spans="1:16" ht="15.95" customHeight="1" x14ac:dyDescent="0.25">
      <c r="A35" s="5">
        <v>3</v>
      </c>
      <c r="B35" s="26" t="s">
        <v>72</v>
      </c>
      <c r="C35" s="12"/>
      <c r="D35" s="6" t="s">
        <v>41</v>
      </c>
      <c r="E35" s="6">
        <v>2</v>
      </c>
      <c r="F35" s="6">
        <v>24</v>
      </c>
      <c r="G35" s="6"/>
      <c r="H35" s="7"/>
      <c r="I35" s="6">
        <v>6</v>
      </c>
      <c r="J35" s="6">
        <v>15</v>
      </c>
      <c r="K35" s="6">
        <v>1</v>
      </c>
      <c r="L35" s="6">
        <v>30</v>
      </c>
      <c r="M35" s="53" t="s">
        <v>296</v>
      </c>
      <c r="N35" s="53" t="s">
        <v>355</v>
      </c>
      <c r="O35" s="6">
        <v>3</v>
      </c>
      <c r="P35" s="23">
        <f t="shared" si="2"/>
        <v>100.5</v>
      </c>
    </row>
    <row r="36" spans="1:16" ht="15.95" customHeight="1" x14ac:dyDescent="0.25">
      <c r="A36" s="5">
        <v>4</v>
      </c>
      <c r="B36" s="26" t="s">
        <v>95</v>
      </c>
      <c r="C36" s="12" t="s">
        <v>64</v>
      </c>
      <c r="D36" s="6" t="s">
        <v>42</v>
      </c>
      <c r="E36" s="6">
        <v>7</v>
      </c>
      <c r="F36" s="6">
        <v>13</v>
      </c>
      <c r="G36" s="6">
        <v>2</v>
      </c>
      <c r="H36" s="6">
        <v>24</v>
      </c>
      <c r="I36" s="6">
        <v>5</v>
      </c>
      <c r="J36" s="6">
        <v>17</v>
      </c>
      <c r="K36" s="33"/>
      <c r="L36" s="33"/>
      <c r="M36" s="53" t="s">
        <v>298</v>
      </c>
      <c r="N36" s="53" t="s">
        <v>356</v>
      </c>
      <c r="O36" s="6">
        <v>4</v>
      </c>
      <c r="P36" s="23">
        <f t="shared" si="2"/>
        <v>82.5</v>
      </c>
    </row>
    <row r="37" spans="1:16" ht="15.95" customHeight="1" x14ac:dyDescent="0.25">
      <c r="A37" s="5">
        <v>5</v>
      </c>
      <c r="B37" s="26" t="s">
        <v>89</v>
      </c>
      <c r="C37" s="12" t="s">
        <v>61</v>
      </c>
      <c r="D37" s="12" t="s">
        <v>25</v>
      </c>
      <c r="E37" s="6">
        <v>6</v>
      </c>
      <c r="F37" s="6">
        <v>15</v>
      </c>
      <c r="G37" s="6">
        <v>4</v>
      </c>
      <c r="H37" s="6">
        <v>19</v>
      </c>
      <c r="I37" s="6">
        <v>4</v>
      </c>
      <c r="J37" s="6">
        <v>19</v>
      </c>
      <c r="K37" s="6" t="s">
        <v>68</v>
      </c>
      <c r="L37" s="6">
        <v>0</v>
      </c>
      <c r="M37" s="53" t="s">
        <v>300</v>
      </c>
      <c r="N37" s="53" t="s">
        <v>357</v>
      </c>
      <c r="O37" s="6">
        <v>5</v>
      </c>
      <c r="P37" s="23">
        <f t="shared" si="2"/>
        <v>78.5</v>
      </c>
    </row>
    <row r="38" spans="1:16" ht="15.95" customHeight="1" x14ac:dyDescent="0.25">
      <c r="A38" s="5">
        <v>6</v>
      </c>
      <c r="B38" s="26" t="s">
        <v>125</v>
      </c>
      <c r="C38" s="12"/>
      <c r="D38" s="6" t="s">
        <v>53</v>
      </c>
      <c r="E38" s="6">
        <v>9</v>
      </c>
      <c r="F38" s="6">
        <v>9</v>
      </c>
      <c r="G38" s="6">
        <v>5</v>
      </c>
      <c r="H38" s="6">
        <v>17</v>
      </c>
      <c r="I38" s="7"/>
      <c r="J38" s="7"/>
      <c r="K38" s="6">
        <v>4</v>
      </c>
      <c r="L38" s="6">
        <v>19</v>
      </c>
      <c r="M38" s="53" t="s">
        <v>305</v>
      </c>
      <c r="N38" s="53" t="s">
        <v>361</v>
      </c>
      <c r="O38" s="6">
        <v>6</v>
      </c>
      <c r="P38" s="23">
        <f t="shared" si="2"/>
        <v>61.5</v>
      </c>
    </row>
    <row r="39" spans="1:16" ht="15.95" customHeight="1" x14ac:dyDescent="0.25">
      <c r="A39" s="5">
        <v>7</v>
      </c>
      <c r="B39" s="26" t="s">
        <v>129</v>
      </c>
      <c r="C39" s="12"/>
      <c r="D39" s="12" t="s">
        <v>36</v>
      </c>
      <c r="E39" s="6">
        <v>10</v>
      </c>
      <c r="F39" s="6">
        <v>7</v>
      </c>
      <c r="G39" s="6">
        <v>6</v>
      </c>
      <c r="H39" s="6">
        <v>15</v>
      </c>
      <c r="I39" s="6" t="s">
        <v>68</v>
      </c>
      <c r="J39" s="6">
        <v>0</v>
      </c>
      <c r="K39" s="6">
        <v>6</v>
      </c>
      <c r="L39" s="6">
        <v>15</v>
      </c>
      <c r="M39" s="53" t="s">
        <v>302</v>
      </c>
      <c r="N39" s="53" t="s">
        <v>358</v>
      </c>
      <c r="O39" s="6">
        <v>7</v>
      </c>
      <c r="P39" s="23">
        <f t="shared" si="2"/>
        <v>59.5</v>
      </c>
    </row>
    <row r="40" spans="1:16" ht="15.95" customHeight="1" x14ac:dyDescent="0.25">
      <c r="A40" s="5">
        <v>8</v>
      </c>
      <c r="B40" s="26" t="s">
        <v>75</v>
      </c>
      <c r="C40" s="12"/>
      <c r="D40" s="6" t="s">
        <v>39</v>
      </c>
      <c r="E40" s="6">
        <v>3</v>
      </c>
      <c r="F40" s="6">
        <v>21</v>
      </c>
      <c r="G40" s="6" t="s">
        <v>68</v>
      </c>
      <c r="H40" s="6">
        <v>0</v>
      </c>
      <c r="I40" s="6">
        <v>2</v>
      </c>
      <c r="J40" s="6">
        <v>24</v>
      </c>
      <c r="K40" s="33" t="s">
        <v>308</v>
      </c>
      <c r="L40" s="33" t="s">
        <v>278</v>
      </c>
      <c r="M40" s="29" t="s">
        <v>68</v>
      </c>
      <c r="N40" s="29">
        <v>0</v>
      </c>
      <c r="O40" s="6">
        <v>8</v>
      </c>
      <c r="P40" s="23">
        <f t="shared" si="2"/>
        <v>52</v>
      </c>
    </row>
    <row r="41" spans="1:16" ht="15.95" customHeight="1" x14ac:dyDescent="0.25">
      <c r="A41" s="5">
        <v>9</v>
      </c>
      <c r="B41" s="26" t="s">
        <v>175</v>
      </c>
      <c r="C41" s="12"/>
      <c r="D41" s="6" t="s">
        <v>44</v>
      </c>
      <c r="E41" s="6" t="s">
        <v>68</v>
      </c>
      <c r="F41" s="6">
        <v>0</v>
      </c>
      <c r="G41" s="6">
        <v>7</v>
      </c>
      <c r="H41" s="6">
        <v>13</v>
      </c>
      <c r="I41" s="6">
        <v>10</v>
      </c>
      <c r="J41" s="6">
        <v>7</v>
      </c>
      <c r="K41" s="33" t="s">
        <v>307</v>
      </c>
      <c r="L41" s="33" t="s">
        <v>307</v>
      </c>
      <c r="M41" s="53" t="s">
        <v>278</v>
      </c>
      <c r="N41" s="53" t="s">
        <v>360</v>
      </c>
      <c r="O41" s="6">
        <v>9</v>
      </c>
      <c r="P41" s="23">
        <f t="shared" si="2"/>
        <v>48.5</v>
      </c>
    </row>
    <row r="42" spans="1:16" ht="15.95" customHeight="1" x14ac:dyDescent="0.25">
      <c r="A42" s="5">
        <v>11</v>
      </c>
      <c r="B42" s="26" t="s">
        <v>100</v>
      </c>
      <c r="C42" s="12" t="s">
        <v>64</v>
      </c>
      <c r="D42" s="6" t="s">
        <v>28</v>
      </c>
      <c r="E42" s="6">
        <v>8</v>
      </c>
      <c r="F42" s="6">
        <v>11</v>
      </c>
      <c r="G42" s="7"/>
      <c r="H42" s="7"/>
      <c r="I42" s="6">
        <v>7</v>
      </c>
      <c r="J42" s="6">
        <v>13</v>
      </c>
      <c r="K42" s="6">
        <v>5</v>
      </c>
      <c r="L42" s="6">
        <v>17</v>
      </c>
      <c r="M42" s="14"/>
      <c r="N42" s="14"/>
      <c r="O42" s="6">
        <v>10</v>
      </c>
      <c r="P42" s="23">
        <f t="shared" si="2"/>
        <v>41</v>
      </c>
    </row>
    <row r="43" spans="1:16" ht="15.95" customHeight="1" x14ac:dyDescent="0.25">
      <c r="A43" s="5">
        <v>12</v>
      </c>
      <c r="B43" s="26" t="s">
        <v>141</v>
      </c>
      <c r="C43" s="12" t="s">
        <v>69</v>
      </c>
      <c r="D43" s="6" t="s">
        <v>56</v>
      </c>
      <c r="E43" s="6">
        <v>12</v>
      </c>
      <c r="F43" s="6">
        <v>4</v>
      </c>
      <c r="G43" s="7"/>
      <c r="H43" s="7"/>
      <c r="I43" s="6">
        <v>9</v>
      </c>
      <c r="J43" s="6">
        <v>9</v>
      </c>
      <c r="K43" s="6">
        <v>7</v>
      </c>
      <c r="L43" s="6">
        <v>13</v>
      </c>
      <c r="M43" s="53" t="s">
        <v>307</v>
      </c>
      <c r="N43" s="53" t="s">
        <v>363</v>
      </c>
      <c r="O43" s="6">
        <v>11</v>
      </c>
      <c r="P43" s="23">
        <f t="shared" si="2"/>
        <v>39.5</v>
      </c>
    </row>
    <row r="44" spans="1:16" ht="15.95" customHeight="1" x14ac:dyDescent="0.25">
      <c r="A44" s="5">
        <v>13</v>
      </c>
      <c r="B44" s="35" t="s">
        <v>177</v>
      </c>
      <c r="C44" s="36"/>
      <c r="D44" s="37" t="s">
        <v>57</v>
      </c>
      <c r="E44" s="6" t="s">
        <v>68</v>
      </c>
      <c r="F44" s="6">
        <v>0</v>
      </c>
      <c r="G44" s="37">
        <v>9</v>
      </c>
      <c r="H44" s="37">
        <v>9</v>
      </c>
      <c r="I44" s="6" t="s">
        <v>68</v>
      </c>
      <c r="J44" s="6">
        <v>0</v>
      </c>
      <c r="K44" s="6">
        <v>8</v>
      </c>
      <c r="L44" s="6">
        <v>11</v>
      </c>
      <c r="M44" s="6" t="s">
        <v>68</v>
      </c>
      <c r="N44" s="6">
        <v>0</v>
      </c>
      <c r="O44" s="6">
        <v>12</v>
      </c>
      <c r="P44" s="23">
        <f t="shared" si="2"/>
        <v>20</v>
      </c>
    </row>
    <row r="45" spans="1:16" ht="15.95" customHeight="1" x14ac:dyDescent="0.25">
      <c r="A45" s="5">
        <v>14</v>
      </c>
      <c r="B45" s="26" t="s">
        <v>82</v>
      </c>
      <c r="C45" s="12" t="s">
        <v>66</v>
      </c>
      <c r="D45" s="12" t="s">
        <v>17</v>
      </c>
      <c r="E45" s="6">
        <v>5</v>
      </c>
      <c r="F45" s="6">
        <v>17</v>
      </c>
      <c r="G45" s="7"/>
      <c r="H45" s="7"/>
      <c r="I45" s="7"/>
      <c r="J45" s="7"/>
      <c r="K45" s="33"/>
      <c r="L45" s="33"/>
      <c r="M45" s="9"/>
      <c r="N45" s="9"/>
      <c r="O45" s="6">
        <v>13</v>
      </c>
      <c r="P45" s="23">
        <f t="shared" si="2"/>
        <v>17</v>
      </c>
    </row>
    <row r="46" spans="1:16" ht="15.95" customHeight="1" x14ac:dyDescent="0.25">
      <c r="A46" s="5">
        <v>15</v>
      </c>
      <c r="B46" s="26" t="s">
        <v>159</v>
      </c>
      <c r="C46" s="12"/>
      <c r="D46" s="6" t="s">
        <v>44</v>
      </c>
      <c r="E46" s="6">
        <v>13</v>
      </c>
      <c r="F46" s="6">
        <v>3</v>
      </c>
      <c r="G46" s="7"/>
      <c r="H46" s="7"/>
      <c r="I46" s="6">
        <v>8</v>
      </c>
      <c r="J46" s="6">
        <v>11</v>
      </c>
      <c r="K46" s="33"/>
      <c r="L46" s="33"/>
      <c r="M46" s="14"/>
      <c r="N46" s="9"/>
      <c r="O46" s="6">
        <v>14</v>
      </c>
      <c r="P46" s="23">
        <f t="shared" si="2"/>
        <v>14</v>
      </c>
    </row>
    <row r="47" spans="1:16" s="41" customFormat="1" ht="15.95" customHeight="1" x14ac:dyDescent="0.25">
      <c r="A47" s="5">
        <v>16</v>
      </c>
      <c r="B47" s="26" t="s">
        <v>181</v>
      </c>
      <c r="C47" s="12"/>
      <c r="D47" s="6" t="s">
        <v>45</v>
      </c>
      <c r="E47" s="6" t="s">
        <v>68</v>
      </c>
      <c r="F47" s="6">
        <v>0</v>
      </c>
      <c r="G47" s="6">
        <v>8</v>
      </c>
      <c r="H47" s="6">
        <v>11</v>
      </c>
      <c r="I47" s="7"/>
      <c r="J47" s="7"/>
      <c r="K47" s="33"/>
      <c r="L47" s="33"/>
      <c r="M47" s="14"/>
      <c r="N47" s="9"/>
      <c r="O47" s="6">
        <v>15</v>
      </c>
      <c r="P47" s="23">
        <f t="shared" si="2"/>
        <v>11</v>
      </c>
    </row>
    <row r="48" spans="1:16" s="32" customFormat="1" ht="15.95" customHeight="1" x14ac:dyDescent="0.25">
      <c r="A48" s="5">
        <v>17</v>
      </c>
      <c r="B48" s="28" t="s">
        <v>237</v>
      </c>
      <c r="C48" s="12" t="s">
        <v>69</v>
      </c>
      <c r="D48" s="29" t="s">
        <v>56</v>
      </c>
      <c r="E48" s="29"/>
      <c r="F48" s="29"/>
      <c r="G48" s="6">
        <v>10</v>
      </c>
      <c r="H48" s="6">
        <v>7</v>
      </c>
      <c r="I48" s="30"/>
      <c r="J48" s="30"/>
      <c r="K48" s="45"/>
      <c r="L48" s="45"/>
      <c r="M48" s="31"/>
      <c r="N48" s="31"/>
      <c r="O48" s="6">
        <v>16</v>
      </c>
      <c r="P48" s="23">
        <f t="shared" si="2"/>
        <v>7</v>
      </c>
    </row>
    <row r="49" spans="1:27" customFormat="1" ht="15.95" customHeight="1" x14ac:dyDescent="0.25">
      <c r="A49" s="5">
        <v>18</v>
      </c>
      <c r="B49" s="5" t="s">
        <v>133</v>
      </c>
      <c r="C49" s="5"/>
      <c r="D49" s="5" t="s">
        <v>45</v>
      </c>
      <c r="E49" s="5">
        <v>11</v>
      </c>
      <c r="F49" s="5">
        <v>5</v>
      </c>
      <c r="G49" s="5"/>
      <c r="H49" s="5"/>
      <c r="I49" s="5"/>
      <c r="J49" s="5"/>
      <c r="K49" s="46"/>
      <c r="L49" s="46"/>
      <c r="M49" s="5"/>
      <c r="N49" s="5"/>
      <c r="O49" s="6">
        <v>17</v>
      </c>
      <c r="P49" s="23">
        <f t="shared" si="2"/>
        <v>5</v>
      </c>
    </row>
    <row r="50" spans="1:27" ht="15.95" customHeight="1" x14ac:dyDescent="0.25">
      <c r="A50" s="5"/>
      <c r="B50" s="26" t="s">
        <v>265</v>
      </c>
      <c r="C50" s="12"/>
      <c r="D50" s="6" t="s">
        <v>41</v>
      </c>
      <c r="E50" s="6"/>
      <c r="F50" s="6"/>
      <c r="G50" s="6" t="s">
        <v>68</v>
      </c>
      <c r="H50" s="6">
        <v>0</v>
      </c>
      <c r="I50" s="7"/>
      <c r="J50" s="7"/>
      <c r="K50" s="33"/>
      <c r="L50" s="33"/>
      <c r="M50" s="14"/>
      <c r="N50" s="14"/>
      <c r="O50" s="6">
        <v>18</v>
      </c>
      <c r="P50" s="23">
        <f t="shared" si="2"/>
        <v>0</v>
      </c>
    </row>
    <row r="51" spans="1:27" ht="22.5" customHeight="1" x14ac:dyDescent="0.25">
      <c r="A51" s="5"/>
      <c r="B51" s="16" t="s">
        <v>6</v>
      </c>
      <c r="C51" s="12"/>
      <c r="D51" s="6"/>
      <c r="E51" s="62" t="s">
        <v>284</v>
      </c>
      <c r="F51" s="68"/>
      <c r="G51" s="62" t="s">
        <v>285</v>
      </c>
      <c r="H51" s="68"/>
      <c r="I51" s="62" t="s">
        <v>286</v>
      </c>
      <c r="J51" s="63"/>
      <c r="K51" s="64" t="s">
        <v>344</v>
      </c>
      <c r="L51" s="65"/>
      <c r="M51" s="62" t="s">
        <v>354</v>
      </c>
      <c r="N51" s="63"/>
      <c r="O51" s="67" t="s">
        <v>194</v>
      </c>
      <c r="P51" s="63"/>
    </row>
    <row r="52" spans="1:27" ht="17.25" customHeight="1" x14ac:dyDescent="0.25">
      <c r="A52" s="20" t="s">
        <v>193</v>
      </c>
      <c r="B52" s="21" t="s">
        <v>191</v>
      </c>
      <c r="C52" s="21" t="s">
        <v>60</v>
      </c>
      <c r="D52" s="21" t="s">
        <v>2</v>
      </c>
      <c r="E52" s="22" t="s">
        <v>3</v>
      </c>
      <c r="F52" s="22" t="s">
        <v>192</v>
      </c>
      <c r="G52" s="22" t="s">
        <v>3</v>
      </c>
      <c r="H52" s="22" t="s">
        <v>192</v>
      </c>
      <c r="I52" s="22" t="s">
        <v>3</v>
      </c>
      <c r="J52" s="22" t="s">
        <v>192</v>
      </c>
      <c r="K52" s="42" t="s">
        <v>3</v>
      </c>
      <c r="L52" s="42" t="s">
        <v>192</v>
      </c>
      <c r="M52" s="22" t="s">
        <v>3</v>
      </c>
      <c r="N52" s="22" t="s">
        <v>192</v>
      </c>
      <c r="O52" s="22" t="s">
        <v>3</v>
      </c>
      <c r="P52" s="22" t="s">
        <v>192</v>
      </c>
      <c r="AA52" s="8"/>
    </row>
    <row r="53" spans="1:27" ht="15.95" customHeight="1" x14ac:dyDescent="0.25">
      <c r="A53" s="5">
        <v>1</v>
      </c>
      <c r="B53" s="26" t="s">
        <v>135</v>
      </c>
      <c r="C53" s="12"/>
      <c r="D53" s="12" t="s">
        <v>7</v>
      </c>
      <c r="E53" s="6">
        <v>4</v>
      </c>
      <c r="F53" s="6">
        <v>19</v>
      </c>
      <c r="G53" s="7"/>
      <c r="H53" s="7"/>
      <c r="I53" s="6">
        <v>1</v>
      </c>
      <c r="J53" s="6">
        <v>30</v>
      </c>
      <c r="K53" s="6">
        <v>1</v>
      </c>
      <c r="L53" s="6">
        <v>30</v>
      </c>
      <c r="M53" s="53">
        <v>1</v>
      </c>
      <c r="N53" s="53" t="s">
        <v>336</v>
      </c>
      <c r="O53" s="6">
        <v>1</v>
      </c>
      <c r="P53" s="23">
        <f t="shared" ref="P53:P61" si="3">+F53+H53+J53+L53+N53</f>
        <v>124</v>
      </c>
    </row>
    <row r="54" spans="1:27" ht="15.95" customHeight="1" x14ac:dyDescent="0.25">
      <c r="A54" s="5">
        <v>2</v>
      </c>
      <c r="B54" s="5" t="s">
        <v>266</v>
      </c>
      <c r="C54" s="12" t="s">
        <v>373</v>
      </c>
      <c r="D54" s="12" t="s">
        <v>0</v>
      </c>
      <c r="E54" s="6"/>
      <c r="F54" s="6"/>
      <c r="G54" s="6">
        <v>1</v>
      </c>
      <c r="H54" s="6">
        <v>30</v>
      </c>
      <c r="I54" s="6">
        <v>3</v>
      </c>
      <c r="J54" s="6">
        <v>21</v>
      </c>
      <c r="K54" s="6">
        <v>2</v>
      </c>
      <c r="L54" s="6">
        <v>24</v>
      </c>
      <c r="M54" s="53" t="s">
        <v>296</v>
      </c>
      <c r="N54" s="53" t="s">
        <v>355</v>
      </c>
      <c r="O54" s="6">
        <v>2</v>
      </c>
      <c r="P54" s="23">
        <f t="shared" si="3"/>
        <v>106.5</v>
      </c>
    </row>
    <row r="55" spans="1:27" ht="15.95" customHeight="1" x14ac:dyDescent="0.25">
      <c r="A55" s="5">
        <v>3</v>
      </c>
      <c r="B55" s="26" t="s">
        <v>201</v>
      </c>
      <c r="C55" s="12" t="s">
        <v>65</v>
      </c>
      <c r="D55" s="12" t="s">
        <v>0</v>
      </c>
      <c r="E55" s="6">
        <v>1</v>
      </c>
      <c r="F55" s="6">
        <v>30</v>
      </c>
      <c r="G55" s="6">
        <v>2</v>
      </c>
      <c r="H55" s="6">
        <v>24</v>
      </c>
      <c r="I55" s="6">
        <v>2</v>
      </c>
      <c r="J55" s="6">
        <v>24</v>
      </c>
      <c r="K55" s="6" t="s">
        <v>68</v>
      </c>
      <c r="L55" s="6">
        <v>0</v>
      </c>
      <c r="M55" s="9"/>
      <c r="N55" s="9"/>
      <c r="O55" s="6">
        <v>3</v>
      </c>
      <c r="P55" s="23">
        <f t="shared" si="3"/>
        <v>78</v>
      </c>
    </row>
    <row r="56" spans="1:27" ht="15.95" customHeight="1" x14ac:dyDescent="0.25">
      <c r="A56" s="5">
        <v>4</v>
      </c>
      <c r="B56" s="26" t="s">
        <v>267</v>
      </c>
      <c r="C56" s="12"/>
      <c r="D56" s="12" t="s">
        <v>0</v>
      </c>
      <c r="E56" s="6"/>
      <c r="F56" s="6"/>
      <c r="G56" s="6">
        <v>3</v>
      </c>
      <c r="H56" s="6">
        <v>21</v>
      </c>
      <c r="I56" s="6">
        <v>4</v>
      </c>
      <c r="J56" s="6">
        <v>19</v>
      </c>
      <c r="K56" s="33"/>
      <c r="L56" s="33"/>
      <c r="M56" s="53" t="s">
        <v>294</v>
      </c>
      <c r="N56" s="53" t="s">
        <v>327</v>
      </c>
      <c r="O56" s="6">
        <v>4</v>
      </c>
      <c r="P56" s="23">
        <f t="shared" si="3"/>
        <v>76</v>
      </c>
    </row>
    <row r="57" spans="1:27" ht="15.95" customHeight="1" x14ac:dyDescent="0.25">
      <c r="A57" s="5">
        <v>5</v>
      </c>
      <c r="B57" s="26" t="s">
        <v>137</v>
      </c>
      <c r="C57" s="12"/>
      <c r="D57" s="6" t="s">
        <v>0</v>
      </c>
      <c r="E57" s="6">
        <v>5</v>
      </c>
      <c r="F57" s="6">
        <v>17</v>
      </c>
      <c r="G57" s="6">
        <v>4</v>
      </c>
      <c r="H57" s="6">
        <v>19</v>
      </c>
      <c r="I57" s="6">
        <v>5</v>
      </c>
      <c r="J57" s="6">
        <v>17</v>
      </c>
      <c r="K57" s="6">
        <v>4</v>
      </c>
      <c r="L57" s="6">
        <v>19</v>
      </c>
      <c r="M57" s="14"/>
      <c r="N57" s="9"/>
      <c r="O57" s="6">
        <v>5</v>
      </c>
      <c r="P57" s="23">
        <f t="shared" si="3"/>
        <v>72</v>
      </c>
    </row>
    <row r="58" spans="1:27" ht="15.95" customHeight="1" x14ac:dyDescent="0.25">
      <c r="A58" s="5">
        <v>6</v>
      </c>
      <c r="B58" s="26" t="s">
        <v>84</v>
      </c>
      <c r="C58" s="12"/>
      <c r="D58" s="12" t="s">
        <v>0</v>
      </c>
      <c r="E58" s="6">
        <v>2</v>
      </c>
      <c r="F58" s="6">
        <v>24</v>
      </c>
      <c r="G58" s="7"/>
      <c r="H58" s="7"/>
      <c r="I58" s="7"/>
      <c r="J58" s="7"/>
      <c r="K58" s="33"/>
      <c r="L58" s="33"/>
      <c r="M58" s="9"/>
      <c r="N58" s="9"/>
      <c r="O58" s="6">
        <v>6</v>
      </c>
      <c r="P58" s="23">
        <f t="shared" si="3"/>
        <v>24</v>
      </c>
    </row>
    <row r="59" spans="1:27" ht="15.95" customHeight="1" x14ac:dyDescent="0.25">
      <c r="A59" s="5">
        <v>7</v>
      </c>
      <c r="B59" s="26" t="s">
        <v>346</v>
      </c>
      <c r="C59" s="12"/>
      <c r="D59" s="12" t="s">
        <v>0</v>
      </c>
      <c r="E59" s="6"/>
      <c r="F59" s="6"/>
      <c r="G59" s="7"/>
      <c r="H59" s="7"/>
      <c r="I59" s="7"/>
      <c r="J59" s="7"/>
      <c r="K59" s="6">
        <v>3</v>
      </c>
      <c r="L59" s="6">
        <v>21</v>
      </c>
      <c r="M59" s="9"/>
      <c r="N59" s="9"/>
      <c r="O59" s="6">
        <v>7</v>
      </c>
      <c r="P59" s="23">
        <f t="shared" si="3"/>
        <v>21</v>
      </c>
    </row>
    <row r="60" spans="1:27" ht="15.95" customHeight="1" x14ac:dyDescent="0.25">
      <c r="A60" s="5">
        <v>8</v>
      </c>
      <c r="B60" s="26" t="s">
        <v>87</v>
      </c>
      <c r="C60" s="12" t="s">
        <v>64</v>
      </c>
      <c r="D60" s="12" t="s">
        <v>0</v>
      </c>
      <c r="E60" s="6">
        <v>3</v>
      </c>
      <c r="F60" s="6">
        <v>21</v>
      </c>
      <c r="G60" s="7"/>
      <c r="H60" s="7"/>
      <c r="I60" s="7"/>
      <c r="J60" s="7"/>
      <c r="K60" s="33"/>
      <c r="L60" s="33"/>
      <c r="M60" s="9"/>
      <c r="N60" s="9"/>
      <c r="O60" s="6">
        <v>8</v>
      </c>
      <c r="P60" s="23">
        <f t="shared" si="3"/>
        <v>21</v>
      </c>
    </row>
    <row r="61" spans="1:27" ht="15.95" customHeight="1" x14ac:dyDescent="0.25">
      <c r="A61" s="5"/>
      <c r="B61" s="26" t="s">
        <v>365</v>
      </c>
      <c r="C61" s="12"/>
      <c r="D61" s="12" t="s">
        <v>7</v>
      </c>
      <c r="E61" s="6"/>
      <c r="F61" s="6"/>
      <c r="G61" s="7"/>
      <c r="H61" s="7"/>
      <c r="I61" s="7"/>
      <c r="J61" s="7"/>
      <c r="K61" s="6"/>
      <c r="L61" s="6"/>
      <c r="M61" s="6" t="s">
        <v>68</v>
      </c>
      <c r="N61" s="6">
        <v>0</v>
      </c>
      <c r="O61" s="6"/>
      <c r="P61" s="23">
        <f t="shared" si="3"/>
        <v>0</v>
      </c>
    </row>
    <row r="62" spans="1:27" ht="22.5" customHeight="1" x14ac:dyDescent="0.25">
      <c r="A62" s="5"/>
      <c r="B62" s="16" t="s">
        <v>9</v>
      </c>
      <c r="C62" s="4"/>
      <c r="D62" s="4"/>
      <c r="E62" s="62" t="s">
        <v>284</v>
      </c>
      <c r="F62" s="68"/>
      <c r="G62" s="62" t="s">
        <v>285</v>
      </c>
      <c r="H62" s="68"/>
      <c r="I62" s="62" t="s">
        <v>286</v>
      </c>
      <c r="J62" s="63"/>
      <c r="K62" s="64" t="s">
        <v>344</v>
      </c>
      <c r="L62" s="65"/>
      <c r="M62" s="62" t="s">
        <v>354</v>
      </c>
      <c r="N62" s="63"/>
      <c r="O62" s="67" t="s">
        <v>194</v>
      </c>
      <c r="P62" s="63"/>
    </row>
    <row r="63" spans="1:27" ht="18" customHeight="1" x14ac:dyDescent="0.25">
      <c r="A63" s="20" t="s">
        <v>193</v>
      </c>
      <c r="B63" s="21" t="s">
        <v>191</v>
      </c>
      <c r="C63" s="21" t="s">
        <v>60</v>
      </c>
      <c r="D63" s="21" t="s">
        <v>2</v>
      </c>
      <c r="E63" s="22" t="s">
        <v>3</v>
      </c>
      <c r="F63" s="22" t="s">
        <v>192</v>
      </c>
      <c r="G63" s="22" t="s">
        <v>3</v>
      </c>
      <c r="H63" s="22" t="s">
        <v>192</v>
      </c>
      <c r="I63" s="22" t="s">
        <v>3</v>
      </c>
      <c r="J63" s="22" t="s">
        <v>192</v>
      </c>
      <c r="K63" s="42" t="s">
        <v>3</v>
      </c>
      <c r="L63" s="42" t="s">
        <v>192</v>
      </c>
      <c r="M63" s="22" t="s">
        <v>3</v>
      </c>
      <c r="N63" s="22" t="s">
        <v>192</v>
      </c>
      <c r="O63" s="22" t="s">
        <v>3</v>
      </c>
      <c r="P63" s="22" t="s">
        <v>192</v>
      </c>
    </row>
    <row r="64" spans="1:27" ht="15.95" customHeight="1" x14ac:dyDescent="0.25">
      <c r="A64" s="5">
        <v>1</v>
      </c>
      <c r="B64" s="26" t="s">
        <v>200</v>
      </c>
      <c r="C64" s="12" t="s">
        <v>61</v>
      </c>
      <c r="D64" s="12" t="s">
        <v>19</v>
      </c>
      <c r="E64" s="6">
        <v>1</v>
      </c>
      <c r="F64" s="6">
        <v>30</v>
      </c>
      <c r="G64" s="6">
        <v>3</v>
      </c>
      <c r="H64" s="6">
        <v>21</v>
      </c>
      <c r="I64" s="6">
        <v>3</v>
      </c>
      <c r="J64" s="6">
        <v>21</v>
      </c>
      <c r="K64" s="33"/>
      <c r="L64" s="33"/>
      <c r="M64" s="53">
        <v>1</v>
      </c>
      <c r="N64" s="53" t="s">
        <v>336</v>
      </c>
      <c r="O64" s="6">
        <v>1</v>
      </c>
      <c r="P64" s="23">
        <f t="shared" ref="P64:P80" si="4">+F64+H64+J64+L64+N64</f>
        <v>117</v>
      </c>
      <c r="AA64" s="8"/>
    </row>
    <row r="65" spans="1:27" ht="15.95" customHeight="1" x14ac:dyDescent="0.25">
      <c r="A65" s="5">
        <v>2</v>
      </c>
      <c r="B65" s="26" t="s">
        <v>348</v>
      </c>
      <c r="C65" s="12" t="s">
        <v>63</v>
      </c>
      <c r="D65" s="12" t="s">
        <v>40</v>
      </c>
      <c r="E65" s="6">
        <v>4</v>
      </c>
      <c r="F65" s="6">
        <v>19</v>
      </c>
      <c r="G65" s="6">
        <v>1</v>
      </c>
      <c r="H65" s="6">
        <v>30</v>
      </c>
      <c r="I65" s="6" t="s">
        <v>68</v>
      </c>
      <c r="J65" s="6">
        <v>0</v>
      </c>
      <c r="K65" s="6">
        <v>4</v>
      </c>
      <c r="L65" s="6">
        <v>19</v>
      </c>
      <c r="M65" s="53" t="s">
        <v>278</v>
      </c>
      <c r="N65" s="53" t="s">
        <v>360</v>
      </c>
      <c r="O65" s="6">
        <v>2</v>
      </c>
      <c r="P65" s="23">
        <f t="shared" si="4"/>
        <v>87.5</v>
      </c>
      <c r="AA65" s="8"/>
    </row>
    <row r="66" spans="1:27" ht="15.95" customHeight="1" x14ac:dyDescent="0.25">
      <c r="A66" s="5">
        <v>3</v>
      </c>
      <c r="B66" s="26" t="s">
        <v>78</v>
      </c>
      <c r="C66" s="12"/>
      <c r="D66" s="12" t="s">
        <v>8</v>
      </c>
      <c r="E66" s="6">
        <v>2</v>
      </c>
      <c r="F66" s="6">
        <v>24</v>
      </c>
      <c r="G66" s="6">
        <v>4</v>
      </c>
      <c r="H66" s="6">
        <v>19</v>
      </c>
      <c r="I66" s="6">
        <v>1</v>
      </c>
      <c r="J66" s="6">
        <v>30</v>
      </c>
      <c r="K66" s="6" t="s">
        <v>68</v>
      </c>
      <c r="L66" s="6">
        <v>0</v>
      </c>
      <c r="M66" s="29" t="s">
        <v>68</v>
      </c>
      <c r="N66" s="29">
        <v>0</v>
      </c>
      <c r="O66" s="6">
        <v>3</v>
      </c>
      <c r="P66" s="23">
        <f t="shared" si="4"/>
        <v>73</v>
      </c>
      <c r="AA66" s="8"/>
    </row>
    <row r="67" spans="1:27" x14ac:dyDescent="0.25">
      <c r="A67" s="5">
        <v>4</v>
      </c>
      <c r="B67" s="26" t="s">
        <v>277</v>
      </c>
      <c r="C67" s="12" t="s">
        <v>66</v>
      </c>
      <c r="D67" s="6" t="s">
        <v>17</v>
      </c>
      <c r="E67" s="6"/>
      <c r="F67" s="6"/>
      <c r="G67" s="6">
        <v>2</v>
      </c>
      <c r="H67" s="6">
        <v>24</v>
      </c>
      <c r="I67" s="6">
        <v>2</v>
      </c>
      <c r="J67" s="6">
        <v>24</v>
      </c>
      <c r="K67" s="6">
        <v>2</v>
      </c>
      <c r="L67" s="6">
        <v>24</v>
      </c>
      <c r="M67" s="29" t="s">
        <v>68</v>
      </c>
      <c r="N67" s="29">
        <v>0</v>
      </c>
      <c r="O67" s="6">
        <v>4</v>
      </c>
      <c r="P67" s="23">
        <f t="shared" si="4"/>
        <v>72</v>
      </c>
      <c r="AA67" s="8"/>
    </row>
    <row r="68" spans="1:27" ht="15.95" customHeight="1" x14ac:dyDescent="0.25">
      <c r="A68" s="5">
        <v>5</v>
      </c>
      <c r="B68" s="5" t="s">
        <v>290</v>
      </c>
      <c r="C68" s="5"/>
      <c r="D68" s="5" t="s">
        <v>289</v>
      </c>
      <c r="E68" s="5"/>
      <c r="F68" s="5"/>
      <c r="G68" s="5"/>
      <c r="H68" s="5"/>
      <c r="I68" s="6">
        <v>5</v>
      </c>
      <c r="J68" s="6">
        <v>17</v>
      </c>
      <c r="K68" s="6">
        <v>6</v>
      </c>
      <c r="L68" s="6">
        <v>15</v>
      </c>
      <c r="M68" s="53" t="s">
        <v>294</v>
      </c>
      <c r="N68" s="53" t="s">
        <v>327</v>
      </c>
      <c r="O68" s="6">
        <v>5</v>
      </c>
      <c r="P68" s="23">
        <f t="shared" si="4"/>
        <v>68</v>
      </c>
      <c r="AA68" s="8"/>
    </row>
    <row r="69" spans="1:27" ht="15.95" customHeight="1" x14ac:dyDescent="0.25">
      <c r="A69" s="5">
        <v>6</v>
      </c>
      <c r="B69" s="26" t="s">
        <v>91</v>
      </c>
      <c r="C69" s="12" t="s">
        <v>62</v>
      </c>
      <c r="D69" s="12" t="s">
        <v>20</v>
      </c>
      <c r="E69" s="6">
        <v>3</v>
      </c>
      <c r="F69" s="6">
        <v>21</v>
      </c>
      <c r="G69" s="6">
        <v>7</v>
      </c>
      <c r="H69" s="6">
        <v>13</v>
      </c>
      <c r="I69" s="7"/>
      <c r="J69" s="7"/>
      <c r="K69" s="33"/>
      <c r="L69" s="33"/>
      <c r="M69" s="53" t="s">
        <v>296</v>
      </c>
      <c r="N69" s="53" t="s">
        <v>355</v>
      </c>
      <c r="O69" s="6">
        <v>6</v>
      </c>
      <c r="P69" s="23">
        <f t="shared" si="4"/>
        <v>65.5</v>
      </c>
      <c r="AA69" s="8"/>
    </row>
    <row r="70" spans="1:27" ht="15.95" customHeight="1" x14ac:dyDescent="0.25">
      <c r="A70" s="5">
        <v>7</v>
      </c>
      <c r="B70" s="26" t="s">
        <v>199</v>
      </c>
      <c r="C70" s="12"/>
      <c r="D70" s="11" t="s">
        <v>13</v>
      </c>
      <c r="E70" s="6" t="s">
        <v>68</v>
      </c>
      <c r="F70" s="6">
        <v>0</v>
      </c>
      <c r="G70" s="6">
        <v>5</v>
      </c>
      <c r="H70" s="6">
        <v>17</v>
      </c>
      <c r="I70" s="6">
        <v>7</v>
      </c>
      <c r="J70" s="6">
        <v>13</v>
      </c>
      <c r="K70" s="6" t="s">
        <v>68</v>
      </c>
      <c r="L70" s="6">
        <v>0</v>
      </c>
      <c r="M70" s="53" t="s">
        <v>298</v>
      </c>
      <c r="N70" s="53" t="s">
        <v>356</v>
      </c>
      <c r="O70" s="6">
        <v>7</v>
      </c>
      <c r="P70" s="23">
        <f t="shared" si="4"/>
        <v>58.5</v>
      </c>
      <c r="AA70" s="8"/>
    </row>
    <row r="71" spans="1:27" ht="15.95" customHeight="1" x14ac:dyDescent="0.25">
      <c r="A71" s="5">
        <v>8</v>
      </c>
      <c r="B71" s="26" t="s">
        <v>167</v>
      </c>
      <c r="C71" s="12"/>
      <c r="D71" s="6" t="s">
        <v>51</v>
      </c>
      <c r="E71" s="6" t="s">
        <v>68</v>
      </c>
      <c r="F71" s="6">
        <v>0</v>
      </c>
      <c r="G71" s="6">
        <v>9</v>
      </c>
      <c r="H71" s="6">
        <v>9</v>
      </c>
      <c r="I71" s="7"/>
      <c r="J71" s="7"/>
      <c r="K71" s="6">
        <v>5</v>
      </c>
      <c r="L71" s="6">
        <v>17</v>
      </c>
      <c r="M71" s="53" t="s">
        <v>300</v>
      </c>
      <c r="N71" s="53" t="s">
        <v>357</v>
      </c>
      <c r="O71" s="6">
        <v>8</v>
      </c>
      <c r="P71" s="23">
        <f t="shared" si="4"/>
        <v>51.5</v>
      </c>
      <c r="AA71" s="8"/>
    </row>
    <row r="72" spans="1:27" ht="15.95" customHeight="1" x14ac:dyDescent="0.25">
      <c r="A72" s="5">
        <v>9</v>
      </c>
      <c r="B72" s="5" t="s">
        <v>292</v>
      </c>
      <c r="C72" s="12"/>
      <c r="D72" s="6" t="s">
        <v>21</v>
      </c>
      <c r="E72" s="6"/>
      <c r="F72" s="6"/>
      <c r="G72" s="6"/>
      <c r="H72" s="6"/>
      <c r="I72" s="6">
        <v>9</v>
      </c>
      <c r="J72" s="6">
        <v>9</v>
      </c>
      <c r="K72" s="6">
        <v>8</v>
      </c>
      <c r="L72" s="6">
        <v>11</v>
      </c>
      <c r="M72" s="53" t="s">
        <v>302</v>
      </c>
      <c r="N72" s="53" t="s">
        <v>358</v>
      </c>
      <c r="O72" s="6">
        <v>9</v>
      </c>
      <c r="P72" s="23">
        <f t="shared" si="4"/>
        <v>42.5</v>
      </c>
      <c r="AA72" s="8"/>
    </row>
    <row r="73" spans="1:27" ht="15.95" customHeight="1" x14ac:dyDescent="0.25">
      <c r="A73" s="5">
        <v>10</v>
      </c>
      <c r="B73" s="26" t="s">
        <v>189</v>
      </c>
      <c r="C73" s="12" t="s">
        <v>64</v>
      </c>
      <c r="D73" s="6" t="s">
        <v>4</v>
      </c>
      <c r="E73" s="6" t="s">
        <v>68</v>
      </c>
      <c r="F73" s="6">
        <v>0</v>
      </c>
      <c r="G73" s="6">
        <v>6</v>
      </c>
      <c r="H73" s="6">
        <v>15</v>
      </c>
      <c r="I73" s="6">
        <v>4</v>
      </c>
      <c r="J73" s="6">
        <v>19</v>
      </c>
      <c r="K73" s="33"/>
      <c r="L73" s="33"/>
      <c r="M73" s="7"/>
      <c r="N73" s="7"/>
      <c r="O73" s="6">
        <v>10</v>
      </c>
      <c r="P73" s="23">
        <f t="shared" si="4"/>
        <v>34</v>
      </c>
      <c r="AA73" s="8"/>
    </row>
    <row r="74" spans="1:27" ht="15.95" customHeight="1" x14ac:dyDescent="0.25">
      <c r="A74" s="5">
        <v>11</v>
      </c>
      <c r="B74" s="5" t="s">
        <v>347</v>
      </c>
      <c r="C74" s="5"/>
      <c r="D74" s="12" t="s">
        <v>19</v>
      </c>
      <c r="E74" s="5"/>
      <c r="F74" s="5"/>
      <c r="G74" s="5"/>
      <c r="H74" s="5"/>
      <c r="I74" s="5"/>
      <c r="J74" s="5"/>
      <c r="K74" s="6">
        <v>1</v>
      </c>
      <c r="L74" s="6">
        <v>30</v>
      </c>
      <c r="M74" s="5"/>
      <c r="N74" s="5"/>
      <c r="O74" s="6">
        <v>11</v>
      </c>
      <c r="P74" s="23">
        <f t="shared" si="4"/>
        <v>30</v>
      </c>
      <c r="AA74" s="8"/>
    </row>
    <row r="75" spans="1:27" ht="15.95" customHeight="1" x14ac:dyDescent="0.25">
      <c r="A75" s="5">
        <v>12</v>
      </c>
      <c r="B75" s="26" t="s">
        <v>121</v>
      </c>
      <c r="C75" s="12"/>
      <c r="D75" s="6" t="s">
        <v>21</v>
      </c>
      <c r="E75" s="6">
        <v>5</v>
      </c>
      <c r="F75" s="6">
        <v>17</v>
      </c>
      <c r="G75" s="6">
        <v>8</v>
      </c>
      <c r="H75" s="6">
        <v>11</v>
      </c>
      <c r="I75" s="7"/>
      <c r="J75" s="7"/>
      <c r="K75" s="33"/>
      <c r="L75" s="33"/>
      <c r="M75" s="14"/>
      <c r="N75" s="14"/>
      <c r="O75" s="6">
        <v>12</v>
      </c>
      <c r="P75" s="23">
        <f t="shared" si="4"/>
        <v>28</v>
      </c>
      <c r="AA75" s="8"/>
    </row>
    <row r="76" spans="1:27" ht="15.95" customHeight="1" x14ac:dyDescent="0.25">
      <c r="A76" s="5">
        <v>13</v>
      </c>
      <c r="B76" s="5" t="s">
        <v>291</v>
      </c>
      <c r="C76" s="12" t="s">
        <v>62</v>
      </c>
      <c r="D76" s="12" t="s">
        <v>20</v>
      </c>
      <c r="E76" s="6"/>
      <c r="F76" s="6"/>
      <c r="G76" s="6"/>
      <c r="H76" s="6"/>
      <c r="I76" s="6">
        <v>6</v>
      </c>
      <c r="J76" s="6">
        <v>15</v>
      </c>
      <c r="K76" s="6">
        <v>7</v>
      </c>
      <c r="L76" s="6">
        <v>13</v>
      </c>
      <c r="M76" s="9"/>
      <c r="N76" s="9"/>
      <c r="O76" s="6">
        <v>13</v>
      </c>
      <c r="P76" s="23">
        <f t="shared" si="4"/>
        <v>28</v>
      </c>
      <c r="AA76" s="8"/>
    </row>
    <row r="77" spans="1:27" ht="15.95" customHeight="1" x14ac:dyDescent="0.25">
      <c r="A77" s="5">
        <v>14</v>
      </c>
      <c r="B77" s="26" t="s">
        <v>164</v>
      </c>
      <c r="C77" s="12"/>
      <c r="D77" s="6" t="s">
        <v>59</v>
      </c>
      <c r="E77" s="6" t="s">
        <v>68</v>
      </c>
      <c r="F77" s="6">
        <v>0</v>
      </c>
      <c r="G77" s="6">
        <v>11</v>
      </c>
      <c r="H77" s="6">
        <v>5</v>
      </c>
      <c r="I77" s="6" t="s">
        <v>68</v>
      </c>
      <c r="J77" s="6">
        <v>0</v>
      </c>
      <c r="K77" s="6">
        <v>3</v>
      </c>
      <c r="L77" s="6">
        <v>21</v>
      </c>
      <c r="M77" s="13"/>
      <c r="N77" s="9"/>
      <c r="O77" s="6">
        <v>14</v>
      </c>
      <c r="P77" s="23">
        <f t="shared" si="4"/>
        <v>26</v>
      </c>
      <c r="AA77" s="8"/>
    </row>
    <row r="78" spans="1:27" ht="15.95" customHeight="1" x14ac:dyDescent="0.25">
      <c r="A78" s="5">
        <v>15</v>
      </c>
      <c r="B78" s="5" t="s">
        <v>367</v>
      </c>
      <c r="C78" s="12"/>
      <c r="D78" s="6"/>
      <c r="E78" s="6"/>
      <c r="F78" s="6"/>
      <c r="G78" s="6"/>
      <c r="H78" s="6"/>
      <c r="I78" s="6"/>
      <c r="J78" s="6"/>
      <c r="K78" s="33"/>
      <c r="L78" s="33"/>
      <c r="M78" s="53" t="s">
        <v>305</v>
      </c>
      <c r="N78" s="53" t="s">
        <v>361</v>
      </c>
      <c r="O78" s="6">
        <v>15</v>
      </c>
      <c r="P78" s="23">
        <f t="shared" si="4"/>
        <v>16.5</v>
      </c>
      <c r="AA78" s="8"/>
    </row>
    <row r="79" spans="1:27" ht="15.95" customHeight="1" x14ac:dyDescent="0.25">
      <c r="A79" s="5">
        <v>16</v>
      </c>
      <c r="B79" s="5" t="s">
        <v>256</v>
      </c>
      <c r="C79" s="12"/>
      <c r="D79" s="6" t="s">
        <v>51</v>
      </c>
      <c r="E79" s="6"/>
      <c r="F79" s="6"/>
      <c r="G79" s="6"/>
      <c r="H79" s="6"/>
      <c r="I79" s="6">
        <v>8</v>
      </c>
      <c r="J79" s="6">
        <v>11</v>
      </c>
      <c r="K79" s="33"/>
      <c r="L79" s="33"/>
      <c r="M79" s="14"/>
      <c r="N79" s="9"/>
      <c r="O79" s="6">
        <v>16</v>
      </c>
      <c r="P79" s="23">
        <f t="shared" si="4"/>
        <v>11</v>
      </c>
      <c r="AA79" s="8"/>
    </row>
    <row r="80" spans="1:27" ht="15.95" customHeight="1" x14ac:dyDescent="0.25">
      <c r="A80" s="5">
        <v>17</v>
      </c>
      <c r="B80" s="5" t="s">
        <v>133</v>
      </c>
      <c r="C80" s="5"/>
      <c r="D80" s="5" t="s">
        <v>45</v>
      </c>
      <c r="E80" s="5"/>
      <c r="F80" s="5"/>
      <c r="G80" s="5">
        <v>10</v>
      </c>
      <c r="H80" s="5" t="s">
        <v>278</v>
      </c>
      <c r="I80" s="5"/>
      <c r="J80" s="5"/>
      <c r="K80" s="46"/>
      <c r="L80" s="46"/>
      <c r="M80" s="5"/>
      <c r="N80" s="5"/>
      <c r="O80" s="6">
        <v>17</v>
      </c>
      <c r="P80" s="23">
        <f t="shared" si="4"/>
        <v>7</v>
      </c>
      <c r="AA80" s="8"/>
    </row>
    <row r="81" spans="1:27" ht="23.25" customHeight="1" x14ac:dyDescent="0.25">
      <c r="A81" s="5"/>
      <c r="B81" s="16" t="s">
        <v>23</v>
      </c>
      <c r="C81" s="12"/>
      <c r="D81" s="6"/>
      <c r="E81" s="62" t="s">
        <v>284</v>
      </c>
      <c r="F81" s="68"/>
      <c r="G81" s="62" t="s">
        <v>285</v>
      </c>
      <c r="H81" s="68"/>
      <c r="I81" s="62" t="s">
        <v>286</v>
      </c>
      <c r="J81" s="63"/>
      <c r="K81" s="64" t="s">
        <v>344</v>
      </c>
      <c r="L81" s="65"/>
      <c r="M81" s="62" t="s">
        <v>354</v>
      </c>
      <c r="N81" s="63"/>
      <c r="O81" s="67" t="s">
        <v>194</v>
      </c>
      <c r="P81" s="63"/>
      <c r="AA81" s="8"/>
    </row>
    <row r="82" spans="1:27" ht="17.25" customHeight="1" x14ac:dyDescent="0.25">
      <c r="A82" s="20" t="s">
        <v>193</v>
      </c>
      <c r="B82" s="21" t="s">
        <v>191</v>
      </c>
      <c r="C82" s="21" t="s">
        <v>60</v>
      </c>
      <c r="D82" s="21" t="s">
        <v>2</v>
      </c>
      <c r="E82" s="22" t="s">
        <v>3</v>
      </c>
      <c r="F82" s="22" t="s">
        <v>192</v>
      </c>
      <c r="G82" s="22" t="s">
        <v>3</v>
      </c>
      <c r="H82" s="22" t="s">
        <v>192</v>
      </c>
      <c r="I82" s="22" t="s">
        <v>3</v>
      </c>
      <c r="J82" s="22" t="s">
        <v>192</v>
      </c>
      <c r="K82" s="42" t="s">
        <v>3</v>
      </c>
      <c r="L82" s="42" t="s">
        <v>192</v>
      </c>
      <c r="M82" s="22" t="s">
        <v>3</v>
      </c>
      <c r="N82" s="22" t="s">
        <v>192</v>
      </c>
      <c r="O82" s="22" t="s">
        <v>3</v>
      </c>
      <c r="P82" s="22" t="s">
        <v>192</v>
      </c>
      <c r="AA82" s="8"/>
    </row>
    <row r="83" spans="1:27" ht="15.95" customHeight="1" x14ac:dyDescent="0.25">
      <c r="A83" s="5">
        <v>1</v>
      </c>
      <c r="B83" s="5" t="s">
        <v>269</v>
      </c>
      <c r="C83" s="12"/>
      <c r="D83" s="6" t="s">
        <v>55</v>
      </c>
      <c r="E83" s="6"/>
      <c r="F83" s="6"/>
      <c r="G83" s="6">
        <v>1</v>
      </c>
      <c r="H83" s="6">
        <v>30</v>
      </c>
      <c r="I83" s="6">
        <v>1</v>
      </c>
      <c r="J83" s="6">
        <v>30</v>
      </c>
      <c r="K83" s="6">
        <v>1</v>
      </c>
      <c r="L83" s="6">
        <v>30</v>
      </c>
      <c r="M83" s="53">
        <v>1</v>
      </c>
      <c r="N83" s="53" t="s">
        <v>336</v>
      </c>
      <c r="O83" s="6">
        <v>1</v>
      </c>
      <c r="P83" s="23">
        <f t="shared" ref="P83:P92" si="5">+F83+H83+J83+L83+N83</f>
        <v>135</v>
      </c>
      <c r="AA83" s="8"/>
    </row>
    <row r="84" spans="1:27" ht="15.95" customHeight="1" x14ac:dyDescent="0.25">
      <c r="A84" s="5">
        <v>2</v>
      </c>
      <c r="B84" s="26" t="s">
        <v>127</v>
      </c>
      <c r="C84" s="12"/>
      <c r="D84" s="12" t="s">
        <v>22</v>
      </c>
      <c r="E84" s="6">
        <v>3</v>
      </c>
      <c r="F84" s="6">
        <v>21</v>
      </c>
      <c r="G84" s="6">
        <v>4</v>
      </c>
      <c r="H84" s="6">
        <v>19</v>
      </c>
      <c r="I84" s="6">
        <v>3</v>
      </c>
      <c r="J84" s="6">
        <v>21</v>
      </c>
      <c r="K84" s="6">
        <v>4</v>
      </c>
      <c r="L84" s="6">
        <v>19</v>
      </c>
      <c r="M84" s="53" t="s">
        <v>294</v>
      </c>
      <c r="N84" s="53" t="s">
        <v>327</v>
      </c>
      <c r="O84" s="6">
        <v>2</v>
      </c>
      <c r="P84" s="23">
        <f t="shared" si="5"/>
        <v>116</v>
      </c>
      <c r="AA84" s="8"/>
    </row>
    <row r="85" spans="1:27" ht="15.95" customHeight="1" x14ac:dyDescent="0.25">
      <c r="A85" s="5">
        <v>3</v>
      </c>
      <c r="B85" s="26" t="s">
        <v>270</v>
      </c>
      <c r="C85" s="12" t="s">
        <v>65</v>
      </c>
      <c r="D85" s="12" t="s">
        <v>22</v>
      </c>
      <c r="E85" s="6"/>
      <c r="F85" s="6"/>
      <c r="G85" s="6">
        <v>2</v>
      </c>
      <c r="H85" s="6">
        <v>24</v>
      </c>
      <c r="I85" s="6">
        <v>2</v>
      </c>
      <c r="J85" s="6">
        <v>24</v>
      </c>
      <c r="K85" s="6">
        <v>2</v>
      </c>
      <c r="L85" s="6">
        <v>24</v>
      </c>
      <c r="M85" s="53" t="s">
        <v>300</v>
      </c>
      <c r="N85" s="53" t="s">
        <v>357</v>
      </c>
      <c r="O85" s="6">
        <v>3</v>
      </c>
      <c r="P85" s="23">
        <f t="shared" si="5"/>
        <v>97.5</v>
      </c>
      <c r="AA85" s="8"/>
    </row>
    <row r="86" spans="1:27" ht="15.95" customHeight="1" x14ac:dyDescent="0.25">
      <c r="A86" s="5">
        <v>4</v>
      </c>
      <c r="B86" s="26" t="s">
        <v>148</v>
      </c>
      <c r="C86" s="12"/>
      <c r="D86" s="6" t="s">
        <v>55</v>
      </c>
      <c r="E86" s="6">
        <v>5</v>
      </c>
      <c r="F86" s="6">
        <v>17</v>
      </c>
      <c r="G86" s="6">
        <v>3</v>
      </c>
      <c r="H86" s="6">
        <v>21</v>
      </c>
      <c r="I86" s="6" t="s">
        <v>68</v>
      </c>
      <c r="J86" s="6">
        <v>0</v>
      </c>
      <c r="K86" s="6">
        <v>3</v>
      </c>
      <c r="L86" s="6">
        <v>21</v>
      </c>
      <c r="M86" s="53" t="s">
        <v>298</v>
      </c>
      <c r="N86" s="53" t="s">
        <v>356</v>
      </c>
      <c r="O86" s="6">
        <v>4</v>
      </c>
      <c r="P86" s="23">
        <f t="shared" si="5"/>
        <v>87.5</v>
      </c>
      <c r="AA86" s="8"/>
    </row>
    <row r="87" spans="1:27" ht="15.95" customHeight="1" x14ac:dyDescent="0.25">
      <c r="A87" s="5">
        <v>5</v>
      </c>
      <c r="B87" s="26" t="s">
        <v>146</v>
      </c>
      <c r="C87" s="12"/>
      <c r="D87" s="6" t="s">
        <v>22</v>
      </c>
      <c r="E87" s="6">
        <v>4</v>
      </c>
      <c r="F87" s="6">
        <v>19</v>
      </c>
      <c r="G87" s="6">
        <v>5</v>
      </c>
      <c r="H87" s="6">
        <v>17</v>
      </c>
      <c r="I87" s="6">
        <v>4</v>
      </c>
      <c r="J87" s="6">
        <v>19</v>
      </c>
      <c r="K87" s="6" t="s">
        <v>68</v>
      </c>
      <c r="L87" s="6">
        <v>0</v>
      </c>
      <c r="M87" s="14"/>
      <c r="N87" s="14"/>
      <c r="O87" s="6">
        <v>5</v>
      </c>
      <c r="P87" s="23">
        <f t="shared" si="5"/>
        <v>55</v>
      </c>
      <c r="AA87" s="8"/>
    </row>
    <row r="88" spans="1:27" ht="15.95" customHeight="1" x14ac:dyDescent="0.25">
      <c r="A88" s="5">
        <v>6</v>
      </c>
      <c r="B88" s="5" t="s">
        <v>272</v>
      </c>
      <c r="C88" s="12"/>
      <c r="D88" s="6" t="s">
        <v>55</v>
      </c>
      <c r="E88" s="6"/>
      <c r="F88" s="6"/>
      <c r="G88" s="6" t="s">
        <v>68</v>
      </c>
      <c r="H88" s="6">
        <v>0</v>
      </c>
      <c r="I88" s="7"/>
      <c r="J88" s="7"/>
      <c r="K88" s="33"/>
      <c r="L88" s="33"/>
      <c r="M88" s="53" t="s">
        <v>296</v>
      </c>
      <c r="N88" s="53" t="s">
        <v>355</v>
      </c>
      <c r="O88" s="6">
        <v>6</v>
      </c>
      <c r="P88" s="23">
        <f t="shared" si="5"/>
        <v>31.5</v>
      </c>
      <c r="AA88" s="8"/>
    </row>
    <row r="89" spans="1:27" ht="15.95" customHeight="1" x14ac:dyDescent="0.25">
      <c r="A89" s="5">
        <v>7</v>
      </c>
      <c r="B89" s="26" t="s">
        <v>111</v>
      </c>
      <c r="C89" s="12" t="s">
        <v>65</v>
      </c>
      <c r="D89" s="12" t="s">
        <v>22</v>
      </c>
      <c r="E89" s="6">
        <v>1</v>
      </c>
      <c r="F89" s="6">
        <v>30</v>
      </c>
      <c r="G89" s="7"/>
      <c r="H89" s="7"/>
      <c r="I89" s="7"/>
      <c r="J89" s="7"/>
      <c r="K89" s="33"/>
      <c r="L89" s="33"/>
      <c r="M89" s="9"/>
      <c r="N89" s="9"/>
      <c r="O89" s="6">
        <v>7</v>
      </c>
      <c r="P89" s="23">
        <f t="shared" si="5"/>
        <v>30</v>
      </c>
      <c r="AA89" s="8"/>
    </row>
    <row r="90" spans="1:27" ht="15.95" customHeight="1" x14ac:dyDescent="0.25">
      <c r="A90" s="5">
        <v>8</v>
      </c>
      <c r="B90" s="26" t="s">
        <v>115</v>
      </c>
      <c r="C90" s="12" t="s">
        <v>66</v>
      </c>
      <c r="D90" s="6" t="s">
        <v>37</v>
      </c>
      <c r="E90" s="6">
        <v>2</v>
      </c>
      <c r="F90" s="6">
        <v>24</v>
      </c>
      <c r="G90" s="7"/>
      <c r="H90" s="7"/>
      <c r="I90" s="7"/>
      <c r="J90" s="7"/>
      <c r="K90" s="33"/>
      <c r="L90" s="33"/>
      <c r="M90" s="14"/>
      <c r="N90" s="14"/>
      <c r="O90" s="6">
        <v>8</v>
      </c>
      <c r="P90" s="23">
        <f t="shared" si="5"/>
        <v>24</v>
      </c>
      <c r="AA90" s="8"/>
    </row>
    <row r="91" spans="1:27" ht="15.95" customHeight="1" x14ac:dyDescent="0.25">
      <c r="A91" s="5">
        <v>9</v>
      </c>
      <c r="B91" s="26" t="s">
        <v>161</v>
      </c>
      <c r="C91" s="12"/>
      <c r="D91" s="6" t="s">
        <v>52</v>
      </c>
      <c r="E91" s="6">
        <v>6</v>
      </c>
      <c r="F91" s="6">
        <v>15</v>
      </c>
      <c r="G91" s="7"/>
      <c r="H91" s="7"/>
      <c r="I91" s="6" t="s">
        <v>68</v>
      </c>
      <c r="J91" s="6">
        <v>0</v>
      </c>
      <c r="K91" s="33"/>
      <c r="L91" s="33"/>
      <c r="M91" s="14"/>
      <c r="N91" s="9"/>
      <c r="O91" s="6">
        <v>9</v>
      </c>
      <c r="P91" s="23">
        <f t="shared" si="5"/>
        <v>15</v>
      </c>
      <c r="AA91" s="8"/>
    </row>
    <row r="92" spans="1:27" ht="15.95" customHeight="1" x14ac:dyDescent="0.25">
      <c r="A92" s="5"/>
      <c r="B92" s="26" t="s">
        <v>185</v>
      </c>
      <c r="C92" s="12"/>
      <c r="D92" s="6" t="s">
        <v>34</v>
      </c>
      <c r="E92" s="6" t="s">
        <v>68</v>
      </c>
      <c r="F92" s="6">
        <v>0</v>
      </c>
      <c r="G92" s="7"/>
      <c r="H92" s="7"/>
      <c r="I92" s="7"/>
      <c r="J92" s="7"/>
      <c r="K92" s="33"/>
      <c r="L92" s="33"/>
      <c r="M92" s="7"/>
      <c r="N92" s="7"/>
      <c r="O92" s="6">
        <v>10</v>
      </c>
      <c r="P92" s="23">
        <f t="shared" si="5"/>
        <v>0</v>
      </c>
      <c r="AA92" s="8"/>
    </row>
    <row r="93" spans="1:27" ht="21" customHeight="1" x14ac:dyDescent="0.3">
      <c r="A93" s="5"/>
      <c r="B93" s="18" t="s">
        <v>11</v>
      </c>
      <c r="C93" s="12"/>
      <c r="D93" s="6"/>
      <c r="E93" s="62" t="s">
        <v>284</v>
      </c>
      <c r="F93" s="68"/>
      <c r="G93" s="62" t="s">
        <v>285</v>
      </c>
      <c r="H93" s="68"/>
      <c r="I93" s="62" t="s">
        <v>286</v>
      </c>
      <c r="J93" s="63"/>
      <c r="K93" s="64" t="s">
        <v>344</v>
      </c>
      <c r="L93" s="65"/>
      <c r="M93" s="62" t="s">
        <v>354</v>
      </c>
      <c r="N93" s="63"/>
      <c r="O93" s="67" t="s">
        <v>194</v>
      </c>
      <c r="P93" s="63"/>
    </row>
    <row r="94" spans="1:27" ht="17.25" customHeight="1" x14ac:dyDescent="0.25">
      <c r="A94" s="20" t="s">
        <v>193</v>
      </c>
      <c r="B94" s="21" t="s">
        <v>191</v>
      </c>
      <c r="C94" s="21" t="s">
        <v>60</v>
      </c>
      <c r="D94" s="21" t="s">
        <v>2</v>
      </c>
      <c r="E94" s="22" t="s">
        <v>3</v>
      </c>
      <c r="F94" s="22" t="s">
        <v>192</v>
      </c>
      <c r="G94" s="22" t="s">
        <v>3</v>
      </c>
      <c r="H94" s="22" t="s">
        <v>192</v>
      </c>
      <c r="I94" s="22" t="s">
        <v>3</v>
      </c>
      <c r="J94" s="22" t="s">
        <v>192</v>
      </c>
      <c r="K94" s="42" t="s">
        <v>3</v>
      </c>
      <c r="L94" s="42" t="s">
        <v>192</v>
      </c>
      <c r="M94" s="22" t="s">
        <v>3</v>
      </c>
      <c r="N94" s="22" t="s">
        <v>192</v>
      </c>
      <c r="O94" s="22" t="s">
        <v>3</v>
      </c>
      <c r="P94" s="22" t="s">
        <v>192</v>
      </c>
      <c r="AA94" s="8"/>
    </row>
    <row r="95" spans="1:27" ht="15.95" customHeight="1" x14ac:dyDescent="0.25">
      <c r="A95" s="5">
        <v>1</v>
      </c>
      <c r="B95" s="26" t="s">
        <v>102</v>
      </c>
      <c r="C95" s="12"/>
      <c r="D95" s="12" t="s">
        <v>0</v>
      </c>
      <c r="E95" s="6">
        <v>3</v>
      </c>
      <c r="F95" s="6">
        <v>21</v>
      </c>
      <c r="G95" s="6">
        <v>1</v>
      </c>
      <c r="H95" s="6">
        <v>30</v>
      </c>
      <c r="I95" s="6">
        <v>3</v>
      </c>
      <c r="J95" s="6">
        <v>21</v>
      </c>
      <c r="K95" s="6">
        <v>3</v>
      </c>
      <c r="L95" s="6">
        <v>21</v>
      </c>
      <c r="M95" s="53" t="s">
        <v>294</v>
      </c>
      <c r="N95" s="53" t="s">
        <v>327</v>
      </c>
      <c r="O95" s="6">
        <v>1</v>
      </c>
      <c r="P95" s="23">
        <f>+F95+H95+J95+L95+N95</f>
        <v>129</v>
      </c>
    </row>
    <row r="96" spans="1:27" ht="15.75" customHeight="1" x14ac:dyDescent="0.25">
      <c r="A96" s="5">
        <v>2</v>
      </c>
      <c r="B96" s="26" t="s">
        <v>107</v>
      </c>
      <c r="C96" s="12"/>
      <c r="D96" s="6" t="s">
        <v>28</v>
      </c>
      <c r="E96" s="6">
        <v>4</v>
      </c>
      <c r="F96" s="6">
        <v>19</v>
      </c>
      <c r="G96" s="6">
        <v>5</v>
      </c>
      <c r="H96" s="6">
        <v>17</v>
      </c>
      <c r="I96" s="6">
        <v>5</v>
      </c>
      <c r="J96" s="6">
        <v>17</v>
      </c>
      <c r="K96" s="33"/>
      <c r="L96" s="33"/>
      <c r="M96" s="53">
        <v>1</v>
      </c>
      <c r="N96" s="53" t="s">
        <v>336</v>
      </c>
      <c r="O96" s="6">
        <v>3</v>
      </c>
      <c r="P96" s="23">
        <f>+F96+H96+J96+L96+N96</f>
        <v>98</v>
      </c>
    </row>
    <row r="97" spans="1:16" ht="24" customHeight="1" x14ac:dyDescent="0.25">
      <c r="A97" s="5">
        <v>3</v>
      </c>
      <c r="B97" s="26" t="s">
        <v>353</v>
      </c>
      <c r="C97" s="12" t="s">
        <v>62</v>
      </c>
      <c r="D97" s="12" t="s">
        <v>10</v>
      </c>
      <c r="E97" s="6">
        <v>1</v>
      </c>
      <c r="F97" s="6">
        <v>30</v>
      </c>
      <c r="G97" s="6"/>
      <c r="H97" s="6"/>
      <c r="I97" s="6">
        <v>1</v>
      </c>
      <c r="J97" s="6">
        <v>30</v>
      </c>
      <c r="K97" s="6">
        <v>1</v>
      </c>
      <c r="L97" s="6">
        <v>30</v>
      </c>
      <c r="M97" s="29" t="s">
        <v>368</v>
      </c>
      <c r="N97" s="29">
        <v>0</v>
      </c>
      <c r="O97" s="6">
        <v>4</v>
      </c>
      <c r="P97" s="23">
        <f>+F97+H97+J97+L97+N97</f>
        <v>90</v>
      </c>
    </row>
    <row r="98" spans="1:16" ht="16.5" customHeight="1" x14ac:dyDescent="0.25">
      <c r="A98" s="5">
        <v>4</v>
      </c>
      <c r="B98" s="26" t="s">
        <v>117</v>
      </c>
      <c r="C98" s="12"/>
      <c r="D98" s="12" t="s">
        <v>24</v>
      </c>
      <c r="E98" s="6">
        <v>5</v>
      </c>
      <c r="F98" s="6">
        <v>17</v>
      </c>
      <c r="G98" s="6">
        <v>7</v>
      </c>
      <c r="H98" s="6">
        <v>13</v>
      </c>
      <c r="I98" s="6">
        <v>7</v>
      </c>
      <c r="J98" s="6">
        <v>13</v>
      </c>
      <c r="K98" s="6">
        <v>6</v>
      </c>
      <c r="L98" s="6">
        <v>15</v>
      </c>
      <c r="M98" s="53" t="s">
        <v>296</v>
      </c>
      <c r="N98" s="53" t="s">
        <v>355</v>
      </c>
      <c r="O98" s="6">
        <v>5</v>
      </c>
      <c r="P98" s="23">
        <f>+F98+H98+J98+L98+N98</f>
        <v>89.5</v>
      </c>
    </row>
    <row r="99" spans="1:16" ht="15.95" customHeight="1" x14ac:dyDescent="0.25">
      <c r="A99" s="5">
        <v>5</v>
      </c>
      <c r="B99" s="26" t="s">
        <v>97</v>
      </c>
      <c r="C99" s="12"/>
      <c r="D99" s="12" t="s">
        <v>27</v>
      </c>
      <c r="E99" s="6">
        <v>2</v>
      </c>
      <c r="F99" s="6">
        <v>24</v>
      </c>
      <c r="G99" s="6">
        <v>4</v>
      </c>
      <c r="H99" s="6">
        <v>19</v>
      </c>
      <c r="I99" s="6">
        <v>4</v>
      </c>
      <c r="J99" s="6">
        <v>19</v>
      </c>
      <c r="K99" s="6">
        <v>4</v>
      </c>
      <c r="L99" s="6">
        <v>19</v>
      </c>
      <c r="M99" s="29" t="s">
        <v>68</v>
      </c>
      <c r="N99" s="29">
        <v>0</v>
      </c>
      <c r="O99" s="6">
        <v>2</v>
      </c>
      <c r="P99" s="23">
        <f>+F99+H99+J99+L99+N99</f>
        <v>81</v>
      </c>
    </row>
    <row r="100" spans="1:16" ht="15.95" customHeight="1" x14ac:dyDescent="0.25">
      <c r="A100" s="5">
        <v>6</v>
      </c>
      <c r="B100" s="26" t="s">
        <v>171</v>
      </c>
      <c r="C100" s="12"/>
      <c r="D100" s="12" t="s">
        <v>31</v>
      </c>
      <c r="E100" s="6" t="s">
        <v>68</v>
      </c>
      <c r="F100" s="6">
        <v>0</v>
      </c>
      <c r="G100" s="6">
        <v>8</v>
      </c>
      <c r="H100" s="6">
        <v>11</v>
      </c>
      <c r="I100" s="7"/>
      <c r="J100" s="7"/>
      <c r="K100" s="6">
        <v>8</v>
      </c>
      <c r="L100" s="6">
        <v>11</v>
      </c>
      <c r="M100" s="53" t="s">
        <v>300</v>
      </c>
      <c r="N100" s="53" t="s">
        <v>357</v>
      </c>
      <c r="O100" s="6">
        <v>6</v>
      </c>
      <c r="P100" s="23">
        <f>+F100+H100+J100+L100+N100</f>
        <v>47.5</v>
      </c>
    </row>
    <row r="101" spans="1:16" ht="15.95" customHeight="1" x14ac:dyDescent="0.25">
      <c r="A101" s="5">
        <v>7</v>
      </c>
      <c r="B101" s="26" t="s">
        <v>165</v>
      </c>
      <c r="C101" s="12" t="s">
        <v>66</v>
      </c>
      <c r="D101" s="12" t="s">
        <v>30</v>
      </c>
      <c r="E101" s="6" t="s">
        <v>68</v>
      </c>
      <c r="F101" s="6">
        <v>0</v>
      </c>
      <c r="G101" s="6">
        <v>6</v>
      </c>
      <c r="H101" s="6">
        <v>15</v>
      </c>
      <c r="I101" s="6">
        <v>6</v>
      </c>
      <c r="J101" s="6">
        <v>15</v>
      </c>
      <c r="K101" s="6">
        <v>5</v>
      </c>
      <c r="L101" s="6">
        <v>17</v>
      </c>
      <c r="M101" s="29" t="s">
        <v>368</v>
      </c>
      <c r="N101" s="29">
        <v>0</v>
      </c>
      <c r="O101" s="6">
        <v>7</v>
      </c>
      <c r="P101" s="23">
        <f>+F101+H101+J101+L101+N101</f>
        <v>47</v>
      </c>
    </row>
    <row r="102" spans="1:16" ht="15.95" customHeight="1" x14ac:dyDescent="0.25">
      <c r="A102" s="5">
        <v>8</v>
      </c>
      <c r="B102" s="26" t="s">
        <v>351</v>
      </c>
      <c r="C102" s="12"/>
      <c r="D102" s="6" t="s">
        <v>352</v>
      </c>
      <c r="E102" s="6"/>
      <c r="F102" s="6"/>
      <c r="G102" s="6"/>
      <c r="H102" s="6"/>
      <c r="I102" s="7"/>
      <c r="J102" s="7"/>
      <c r="K102" s="6">
        <v>7</v>
      </c>
      <c r="L102" s="6">
        <v>13</v>
      </c>
      <c r="M102" s="53" t="s">
        <v>298</v>
      </c>
      <c r="N102" s="53" t="s">
        <v>356</v>
      </c>
      <c r="O102" s="6">
        <v>8</v>
      </c>
      <c r="P102" s="23">
        <f>+F102+H102+J102+L102+N102</f>
        <v>41.5</v>
      </c>
    </row>
    <row r="103" spans="1:16" ht="15.95" customHeight="1" x14ac:dyDescent="0.25">
      <c r="A103" s="5">
        <v>9</v>
      </c>
      <c r="B103" s="26" t="s">
        <v>183</v>
      </c>
      <c r="C103" s="12" t="s">
        <v>61</v>
      </c>
      <c r="D103" s="12" t="s">
        <v>14</v>
      </c>
      <c r="E103" s="6" t="s">
        <v>68</v>
      </c>
      <c r="F103" s="6">
        <v>0</v>
      </c>
      <c r="G103" s="7"/>
      <c r="H103" s="7"/>
      <c r="I103" s="6">
        <v>2</v>
      </c>
      <c r="J103" s="6">
        <v>24</v>
      </c>
      <c r="K103" s="6" t="s">
        <v>68</v>
      </c>
      <c r="L103" s="6">
        <v>0</v>
      </c>
      <c r="M103" s="29" t="s">
        <v>68</v>
      </c>
      <c r="N103" s="29">
        <v>0</v>
      </c>
      <c r="O103" s="6">
        <v>9</v>
      </c>
      <c r="P103" s="23">
        <f>+F103+H103+J103+L103+N103</f>
        <v>24</v>
      </c>
    </row>
    <row r="104" spans="1:16" ht="15.95" customHeight="1" x14ac:dyDescent="0.25">
      <c r="A104" s="5">
        <v>10</v>
      </c>
      <c r="B104" s="26" t="s">
        <v>274</v>
      </c>
      <c r="C104" s="12" t="s">
        <v>62</v>
      </c>
      <c r="D104" s="12" t="s">
        <v>10</v>
      </c>
      <c r="E104" s="6"/>
      <c r="F104" s="6"/>
      <c r="G104" s="6">
        <v>2</v>
      </c>
      <c r="H104" s="6">
        <v>24</v>
      </c>
      <c r="I104" s="7"/>
      <c r="J104" s="7"/>
      <c r="K104" s="33"/>
      <c r="L104" s="33"/>
      <c r="M104" s="29" t="s">
        <v>68</v>
      </c>
      <c r="N104" s="29">
        <v>0</v>
      </c>
      <c r="O104" s="6">
        <v>10</v>
      </c>
      <c r="P104" s="23">
        <f>+F104+H104+J104+L104+N104</f>
        <v>24</v>
      </c>
    </row>
    <row r="105" spans="1:16" ht="15.95" customHeight="1" x14ac:dyDescent="0.25">
      <c r="A105" s="5">
        <v>11</v>
      </c>
      <c r="B105" s="26" t="s">
        <v>349</v>
      </c>
      <c r="C105" s="12"/>
      <c r="D105" s="6" t="s">
        <v>28</v>
      </c>
      <c r="E105" s="6"/>
      <c r="F105" s="6"/>
      <c r="G105" s="6"/>
      <c r="H105" s="6"/>
      <c r="I105" s="7"/>
      <c r="J105" s="7"/>
      <c r="K105" s="6">
        <v>2</v>
      </c>
      <c r="L105" s="6">
        <v>24</v>
      </c>
      <c r="M105" s="9"/>
      <c r="N105" s="9"/>
      <c r="O105" s="6">
        <v>11</v>
      </c>
      <c r="P105" s="23">
        <f>+F105+H105+J105+L105+N105</f>
        <v>24</v>
      </c>
    </row>
    <row r="106" spans="1:16" ht="15.95" customHeight="1" x14ac:dyDescent="0.25">
      <c r="A106" s="5">
        <v>12</v>
      </c>
      <c r="B106" s="26" t="s">
        <v>273</v>
      </c>
      <c r="C106" s="12" t="s">
        <v>61</v>
      </c>
      <c r="D106" s="12" t="s">
        <v>14</v>
      </c>
      <c r="E106" s="6"/>
      <c r="F106" s="6"/>
      <c r="G106" s="6">
        <v>3</v>
      </c>
      <c r="H106" s="6">
        <v>21</v>
      </c>
      <c r="I106" s="7"/>
      <c r="J106" s="7"/>
      <c r="K106" s="33"/>
      <c r="L106" s="33"/>
      <c r="M106" s="9"/>
      <c r="N106" s="9"/>
      <c r="O106" s="6">
        <v>12</v>
      </c>
      <c r="P106" s="23">
        <f>+F106+H106+J106+L106+N106</f>
        <v>21</v>
      </c>
    </row>
    <row r="107" spans="1:16" ht="15.95" customHeight="1" x14ac:dyDescent="0.25">
      <c r="A107" s="5">
        <v>13</v>
      </c>
      <c r="B107" s="26" t="s">
        <v>145</v>
      </c>
      <c r="C107" s="12"/>
      <c r="D107" s="6" t="s">
        <v>58</v>
      </c>
      <c r="E107" s="6">
        <v>6</v>
      </c>
      <c r="F107" s="6">
        <v>15</v>
      </c>
      <c r="G107" s="6" t="s">
        <v>68</v>
      </c>
      <c r="H107" s="6">
        <v>0</v>
      </c>
      <c r="I107" s="7"/>
      <c r="J107" s="7"/>
      <c r="K107" s="33"/>
      <c r="L107" s="33"/>
      <c r="M107" s="9"/>
      <c r="N107" s="9"/>
      <c r="O107" s="6">
        <v>13</v>
      </c>
      <c r="P107" s="23">
        <f>+F107+H107+J107+L107+N107</f>
        <v>15</v>
      </c>
    </row>
  </sheetData>
  <sortState xmlns:xlrd2="http://schemas.microsoft.com/office/spreadsheetml/2017/richdata2" ref="B95:P107">
    <sortCondition descending="1" ref="P95:P107"/>
  </sortState>
  <mergeCells count="42">
    <mergeCell ref="O31:P31"/>
    <mergeCell ref="O2:P2"/>
    <mergeCell ref="E12:F12"/>
    <mergeCell ref="G12:H12"/>
    <mergeCell ref="I12:J12"/>
    <mergeCell ref="K12:L12"/>
    <mergeCell ref="M12:N12"/>
    <mergeCell ref="O12:P12"/>
    <mergeCell ref="E31:F31"/>
    <mergeCell ref="G31:H31"/>
    <mergeCell ref="I31:J31"/>
    <mergeCell ref="K31:L31"/>
    <mergeCell ref="M31:N31"/>
    <mergeCell ref="E2:F2"/>
    <mergeCell ref="G2:H2"/>
    <mergeCell ref="I2:J2"/>
    <mergeCell ref="E62:F62"/>
    <mergeCell ref="G62:H62"/>
    <mergeCell ref="I62:J62"/>
    <mergeCell ref="K62:L62"/>
    <mergeCell ref="M62:N62"/>
    <mergeCell ref="G51:H51"/>
    <mergeCell ref="I51:J51"/>
    <mergeCell ref="K51:L51"/>
    <mergeCell ref="M51:N51"/>
    <mergeCell ref="O51:P51"/>
    <mergeCell ref="K2:L2"/>
    <mergeCell ref="M2:N2"/>
    <mergeCell ref="O93:P93"/>
    <mergeCell ref="E81:F81"/>
    <mergeCell ref="G81:H81"/>
    <mergeCell ref="I81:J81"/>
    <mergeCell ref="K81:L81"/>
    <mergeCell ref="M81:N81"/>
    <mergeCell ref="O81:P81"/>
    <mergeCell ref="E93:F93"/>
    <mergeCell ref="G93:H93"/>
    <mergeCell ref="I93:J93"/>
    <mergeCell ref="K93:L93"/>
    <mergeCell ref="M93:N93"/>
    <mergeCell ref="O62:P62"/>
    <mergeCell ref="E51:F5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2"/>
  <sheetViews>
    <sheetView zoomScale="115" zoomScaleNormal="115" workbookViewId="0">
      <pane ySplit="1" topLeftCell="A2" activePane="bottomLeft" state="frozen"/>
      <selection pane="bottomLeft" activeCell="L5" activeCellId="4" sqref="D5 F5 H5 J5 L5"/>
    </sheetView>
  </sheetViews>
  <sheetFormatPr defaultColWidth="9.140625" defaultRowHeight="15" x14ac:dyDescent="0.25"/>
  <cols>
    <col min="1" max="1" width="5.28515625" style="2" customWidth="1"/>
    <col min="2" max="2" width="19.42578125" style="1" customWidth="1"/>
    <col min="3" max="8" width="7.28515625" style="3" customWidth="1"/>
    <col min="9" max="10" width="7.28515625" style="47" customWidth="1"/>
    <col min="11" max="14" width="7.28515625" style="10" customWidth="1"/>
    <col min="15" max="22" width="9.140625" style="1"/>
    <col min="23" max="23" width="22.42578125" style="1" bestFit="1" customWidth="1"/>
    <col min="24" max="16384" width="9.140625" style="1"/>
  </cols>
  <sheetData>
    <row r="1" spans="1:25" ht="18.75" customHeight="1" x14ac:dyDescent="0.25">
      <c r="A1" s="66" t="s">
        <v>195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25" ht="22.5" customHeight="1" x14ac:dyDescent="0.25">
      <c r="A2" s="5"/>
      <c r="B2" s="12"/>
      <c r="C2" s="62" t="s">
        <v>284</v>
      </c>
      <c r="D2" s="68"/>
      <c r="E2" s="62" t="s">
        <v>285</v>
      </c>
      <c r="F2" s="68"/>
      <c r="G2" s="62" t="s">
        <v>286</v>
      </c>
      <c r="H2" s="63"/>
      <c r="I2" s="64" t="s">
        <v>344</v>
      </c>
      <c r="J2" s="65"/>
      <c r="K2" s="62" t="s">
        <v>354</v>
      </c>
      <c r="L2" s="63"/>
      <c r="M2" s="67" t="s">
        <v>194</v>
      </c>
      <c r="N2" s="63"/>
      <c r="Y2" s="8"/>
    </row>
    <row r="3" spans="1:25" x14ac:dyDescent="0.25">
      <c r="A3" s="20" t="s">
        <v>193</v>
      </c>
      <c r="B3" s="21" t="s">
        <v>60</v>
      </c>
      <c r="C3" s="22" t="s">
        <v>3</v>
      </c>
      <c r="D3" s="22" t="s">
        <v>192</v>
      </c>
      <c r="E3" s="22" t="s">
        <v>3</v>
      </c>
      <c r="F3" s="22" t="s">
        <v>192</v>
      </c>
      <c r="G3" s="22" t="s">
        <v>3</v>
      </c>
      <c r="H3" s="22" t="s">
        <v>192</v>
      </c>
      <c r="I3" s="42" t="s">
        <v>3</v>
      </c>
      <c r="J3" s="42" t="s">
        <v>192</v>
      </c>
      <c r="K3" s="22" t="s">
        <v>3</v>
      </c>
      <c r="L3" s="22" t="s">
        <v>192</v>
      </c>
      <c r="M3" s="22" t="s">
        <v>3</v>
      </c>
      <c r="N3" s="22" t="s">
        <v>192</v>
      </c>
      <c r="Y3" s="8"/>
    </row>
    <row r="4" spans="1:25" ht="15.95" customHeight="1" x14ac:dyDescent="0.25">
      <c r="A4" s="48">
        <v>1</v>
      </c>
      <c r="B4" s="12" t="s">
        <v>69</v>
      </c>
      <c r="C4" s="6">
        <v>5</v>
      </c>
      <c r="D4" s="6">
        <v>17</v>
      </c>
      <c r="E4" s="6">
        <v>1</v>
      </c>
      <c r="F4" s="6">
        <v>30</v>
      </c>
      <c r="G4" s="6">
        <v>1</v>
      </c>
      <c r="H4" s="6">
        <v>30</v>
      </c>
      <c r="I4" s="6">
        <v>1</v>
      </c>
      <c r="J4" s="6">
        <v>30</v>
      </c>
      <c r="K4" s="6">
        <v>1</v>
      </c>
      <c r="L4" s="6">
        <v>30</v>
      </c>
      <c r="M4" s="5">
        <v>1</v>
      </c>
      <c r="N4" s="23">
        <f t="shared" ref="N4:N12" si="0">+D4+F4+H4+J4+L4</f>
        <v>137</v>
      </c>
    </row>
    <row r="5" spans="1:25" ht="15.95" customHeight="1" x14ac:dyDescent="0.25">
      <c r="A5" s="48">
        <v>2</v>
      </c>
      <c r="B5" s="12" t="s">
        <v>62</v>
      </c>
      <c r="C5" s="6">
        <v>1</v>
      </c>
      <c r="D5" s="6">
        <v>30</v>
      </c>
      <c r="E5" s="6">
        <v>3</v>
      </c>
      <c r="F5" s="6">
        <v>21</v>
      </c>
      <c r="G5" s="6">
        <v>2</v>
      </c>
      <c r="H5" s="6">
        <v>24</v>
      </c>
      <c r="I5" s="6">
        <v>2</v>
      </c>
      <c r="J5" s="6">
        <v>24</v>
      </c>
      <c r="K5" s="6">
        <v>6</v>
      </c>
      <c r="L5" s="6">
        <v>15</v>
      </c>
      <c r="M5" s="5">
        <v>2</v>
      </c>
      <c r="N5" s="23">
        <f t="shared" si="0"/>
        <v>114</v>
      </c>
      <c r="Y5" s="8"/>
    </row>
    <row r="6" spans="1:25" ht="15.95" customHeight="1" x14ac:dyDescent="0.25">
      <c r="A6" s="17">
        <v>3</v>
      </c>
      <c r="B6" s="12" t="s">
        <v>64</v>
      </c>
      <c r="C6" s="6">
        <v>4</v>
      </c>
      <c r="D6" s="6">
        <v>19</v>
      </c>
      <c r="E6" s="6">
        <v>2</v>
      </c>
      <c r="F6" s="6">
        <v>24</v>
      </c>
      <c r="G6" s="6">
        <v>6</v>
      </c>
      <c r="H6" s="6">
        <v>15</v>
      </c>
      <c r="I6" s="6">
        <v>3</v>
      </c>
      <c r="J6" s="6">
        <v>21</v>
      </c>
      <c r="K6" s="6">
        <v>2</v>
      </c>
      <c r="L6" s="6">
        <v>24</v>
      </c>
      <c r="M6" s="5">
        <v>3</v>
      </c>
      <c r="N6" s="23">
        <f t="shared" si="0"/>
        <v>103</v>
      </c>
    </row>
    <row r="7" spans="1:25" ht="15.95" customHeight="1" x14ac:dyDescent="0.25">
      <c r="A7" s="17">
        <v>4</v>
      </c>
      <c r="B7" s="12" t="s">
        <v>61</v>
      </c>
      <c r="C7" s="6">
        <v>6</v>
      </c>
      <c r="D7" s="6">
        <v>15</v>
      </c>
      <c r="E7" s="6">
        <v>4</v>
      </c>
      <c r="F7" s="6">
        <v>19</v>
      </c>
      <c r="G7" s="6">
        <v>3</v>
      </c>
      <c r="H7" s="6">
        <v>21</v>
      </c>
      <c r="I7" s="6">
        <v>6</v>
      </c>
      <c r="J7" s="6">
        <v>15</v>
      </c>
      <c r="K7" s="6">
        <v>3</v>
      </c>
      <c r="L7" s="6">
        <v>21</v>
      </c>
      <c r="M7" s="5">
        <v>4</v>
      </c>
      <c r="N7" s="23">
        <f t="shared" si="0"/>
        <v>91</v>
      </c>
      <c r="Y7" s="8"/>
    </row>
    <row r="8" spans="1:25" ht="15.95" customHeight="1" x14ac:dyDescent="0.25">
      <c r="A8" s="17">
        <v>5</v>
      </c>
      <c r="B8" s="12" t="s">
        <v>63</v>
      </c>
      <c r="C8" s="6">
        <v>3</v>
      </c>
      <c r="D8" s="6">
        <v>21</v>
      </c>
      <c r="E8" s="6">
        <v>5</v>
      </c>
      <c r="F8" s="6">
        <v>17</v>
      </c>
      <c r="G8" s="6">
        <v>5</v>
      </c>
      <c r="H8" s="6">
        <v>17</v>
      </c>
      <c r="I8" s="6">
        <v>5</v>
      </c>
      <c r="J8" s="6">
        <v>17</v>
      </c>
      <c r="K8" s="6">
        <v>5</v>
      </c>
      <c r="L8" s="6">
        <v>17</v>
      </c>
      <c r="M8" s="5">
        <v>5</v>
      </c>
      <c r="N8" s="23">
        <f t="shared" si="0"/>
        <v>89</v>
      </c>
      <c r="Y8" s="8"/>
    </row>
    <row r="9" spans="1:25" ht="15.95" customHeight="1" x14ac:dyDescent="0.25">
      <c r="A9" s="17">
        <v>6</v>
      </c>
      <c r="B9" s="12" t="s">
        <v>65</v>
      </c>
      <c r="C9" s="6">
        <v>2</v>
      </c>
      <c r="D9" s="6">
        <v>24</v>
      </c>
      <c r="E9" s="6">
        <v>7</v>
      </c>
      <c r="F9" s="6">
        <v>13</v>
      </c>
      <c r="G9" s="6">
        <v>4</v>
      </c>
      <c r="H9" s="6">
        <v>19</v>
      </c>
      <c r="I9" s="6">
        <v>7</v>
      </c>
      <c r="J9" s="6">
        <v>13</v>
      </c>
      <c r="K9" s="6">
        <v>4</v>
      </c>
      <c r="L9" s="6">
        <v>19</v>
      </c>
      <c r="M9" s="5">
        <v>6</v>
      </c>
      <c r="N9" s="23">
        <f t="shared" si="0"/>
        <v>88</v>
      </c>
    </row>
    <row r="10" spans="1:25" ht="15.95" customHeight="1" x14ac:dyDescent="0.25">
      <c r="A10" s="17">
        <v>7</v>
      </c>
      <c r="B10" s="12" t="s">
        <v>66</v>
      </c>
      <c r="C10" s="6">
        <v>7</v>
      </c>
      <c r="D10" s="6">
        <v>13</v>
      </c>
      <c r="E10" s="6">
        <v>6</v>
      </c>
      <c r="F10" s="6">
        <v>15</v>
      </c>
      <c r="G10" s="6">
        <v>7</v>
      </c>
      <c r="H10" s="6">
        <v>13</v>
      </c>
      <c r="I10" s="6">
        <v>4</v>
      </c>
      <c r="J10" s="6">
        <v>19</v>
      </c>
      <c r="K10" s="6">
        <v>7</v>
      </c>
      <c r="L10" s="6">
        <v>13</v>
      </c>
      <c r="M10" s="5">
        <v>7</v>
      </c>
      <c r="N10" s="23">
        <f t="shared" si="0"/>
        <v>73</v>
      </c>
    </row>
    <row r="11" spans="1:25" ht="15.95" customHeight="1" x14ac:dyDescent="0.25">
      <c r="A11" s="17">
        <v>8</v>
      </c>
      <c r="B11" s="12" t="s">
        <v>67</v>
      </c>
      <c r="C11" s="6">
        <v>8</v>
      </c>
      <c r="D11" s="6">
        <v>11</v>
      </c>
      <c r="E11" s="7"/>
      <c r="F11" s="7"/>
      <c r="G11" s="7"/>
      <c r="H11" s="7"/>
      <c r="I11" s="33"/>
      <c r="J11" s="33"/>
      <c r="K11" s="14"/>
      <c r="L11" s="14"/>
      <c r="M11" s="5">
        <v>8</v>
      </c>
      <c r="N11" s="23">
        <f t="shared" si="0"/>
        <v>11</v>
      </c>
    </row>
    <row r="12" spans="1:25" ht="15.95" customHeight="1" x14ac:dyDescent="0.25">
      <c r="A12" s="17">
        <v>9</v>
      </c>
      <c r="B12" s="12" t="s">
        <v>196</v>
      </c>
      <c r="C12" s="6">
        <v>9</v>
      </c>
      <c r="D12" s="6">
        <v>9</v>
      </c>
      <c r="E12" s="7"/>
      <c r="F12" s="7"/>
      <c r="G12" s="7"/>
      <c r="H12" s="7"/>
      <c r="I12" s="33"/>
      <c r="J12" s="33"/>
      <c r="K12" s="14"/>
      <c r="L12" s="14"/>
      <c r="M12" s="5">
        <v>9</v>
      </c>
      <c r="N12" s="23">
        <f t="shared" si="0"/>
        <v>9</v>
      </c>
    </row>
  </sheetData>
  <sortState xmlns:xlrd2="http://schemas.microsoft.com/office/spreadsheetml/2017/richdata2" ref="B4:N12">
    <sortCondition descending="1" ref="N4:N12"/>
  </sortState>
  <mergeCells count="7">
    <mergeCell ref="M2:N2"/>
    <mergeCell ref="A1:N1"/>
    <mergeCell ref="C2:D2"/>
    <mergeCell ref="E2:F2"/>
    <mergeCell ref="G2:H2"/>
    <mergeCell ref="I2:J2"/>
    <mergeCell ref="K2:L2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6"/>
  <sheetViews>
    <sheetView topLeftCell="A45" zoomScale="115" zoomScaleNormal="115" workbookViewId="0">
      <selection activeCell="P63" sqref="P63"/>
    </sheetView>
  </sheetViews>
  <sheetFormatPr defaultRowHeight="15" x14ac:dyDescent="0.25"/>
  <cols>
    <col min="2" max="2" width="22.7109375" customWidth="1"/>
    <col min="3" max="8" width="7.5703125" customWidth="1"/>
    <col min="9" max="10" width="7.5703125" style="43" customWidth="1"/>
    <col min="11" max="12" width="7.5703125" style="59" customWidth="1"/>
    <col min="13" max="14" width="7.5703125" customWidth="1"/>
  </cols>
  <sheetData>
    <row r="1" spans="1:19" s="1" customFormat="1" ht="15.75" x14ac:dyDescent="0.25">
      <c r="A1" s="69" t="s">
        <v>204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9" s="1" customFormat="1" ht="22.5" customHeight="1" x14ac:dyDescent="0.25">
      <c r="A2" s="5"/>
      <c r="B2" s="12"/>
      <c r="C2" s="62" t="s">
        <v>284</v>
      </c>
      <c r="D2" s="68"/>
      <c r="E2" s="62" t="s">
        <v>285</v>
      </c>
      <c r="F2" s="68"/>
      <c r="G2" s="62" t="s">
        <v>286</v>
      </c>
      <c r="H2" s="63"/>
      <c r="I2" s="64" t="s">
        <v>344</v>
      </c>
      <c r="J2" s="65"/>
      <c r="K2" s="60" t="s">
        <v>354</v>
      </c>
      <c r="L2" s="61"/>
      <c r="M2" s="67" t="s">
        <v>194</v>
      </c>
      <c r="N2" s="63"/>
      <c r="S2" s="8"/>
    </row>
    <row r="3" spans="1:19" s="1" customFormat="1" x14ac:dyDescent="0.25">
      <c r="A3" s="27" t="s">
        <v>193</v>
      </c>
      <c r="B3" s="21" t="s">
        <v>205</v>
      </c>
      <c r="C3" s="22" t="s">
        <v>3</v>
      </c>
      <c r="D3" s="22" t="s">
        <v>192</v>
      </c>
      <c r="E3" s="22" t="s">
        <v>3</v>
      </c>
      <c r="F3" s="22" t="s">
        <v>192</v>
      </c>
      <c r="G3" s="22" t="s">
        <v>3</v>
      </c>
      <c r="H3" s="22" t="s">
        <v>192</v>
      </c>
      <c r="I3" s="42" t="s">
        <v>3</v>
      </c>
      <c r="J3" s="42" t="s">
        <v>192</v>
      </c>
      <c r="K3" s="52" t="s">
        <v>3</v>
      </c>
      <c r="L3" s="52" t="s">
        <v>192</v>
      </c>
      <c r="M3" s="22" t="s">
        <v>3</v>
      </c>
      <c r="N3" s="22" t="s">
        <v>192</v>
      </c>
      <c r="S3" s="8"/>
    </row>
    <row r="4" spans="1:19" s="1" customFormat="1" x14ac:dyDescent="0.25">
      <c r="A4" s="17">
        <v>1</v>
      </c>
      <c r="B4" s="5" t="s">
        <v>259</v>
      </c>
      <c r="C4" s="6">
        <v>3</v>
      </c>
      <c r="D4" s="6">
        <v>21</v>
      </c>
      <c r="E4" s="6">
        <v>6</v>
      </c>
      <c r="F4" s="6">
        <v>15</v>
      </c>
      <c r="G4" s="33" t="s">
        <v>278</v>
      </c>
      <c r="H4" s="33" t="s">
        <v>304</v>
      </c>
      <c r="I4" s="33">
        <v>1</v>
      </c>
      <c r="J4" s="33" t="s">
        <v>293</v>
      </c>
      <c r="K4" s="53" t="s">
        <v>298</v>
      </c>
      <c r="L4" s="53" t="s">
        <v>356</v>
      </c>
      <c r="M4" s="6">
        <v>1</v>
      </c>
      <c r="N4" s="33">
        <f t="shared" ref="N4:N35" si="0">SUM(D4+F4+H4+J4+L4)</f>
        <v>107.5</v>
      </c>
      <c r="S4" s="8"/>
    </row>
    <row r="5" spans="1:19" s="1" customFormat="1" x14ac:dyDescent="0.25">
      <c r="A5" s="17">
        <v>2</v>
      </c>
      <c r="B5" s="5" t="s">
        <v>206</v>
      </c>
      <c r="C5" s="6">
        <v>1</v>
      </c>
      <c r="D5" s="6">
        <v>30</v>
      </c>
      <c r="E5" s="6">
        <v>14</v>
      </c>
      <c r="F5" s="6">
        <v>2</v>
      </c>
      <c r="G5" s="33" t="s">
        <v>300</v>
      </c>
      <c r="H5" s="33" t="s">
        <v>301</v>
      </c>
      <c r="I5" s="33" t="s">
        <v>300</v>
      </c>
      <c r="J5" s="33" t="s">
        <v>301</v>
      </c>
      <c r="K5" s="53" t="s">
        <v>296</v>
      </c>
      <c r="L5" s="53" t="s">
        <v>355</v>
      </c>
      <c r="M5" s="6">
        <v>2</v>
      </c>
      <c r="N5" s="33">
        <f t="shared" si="0"/>
        <v>97.5</v>
      </c>
      <c r="P5"/>
      <c r="Q5"/>
    </row>
    <row r="6" spans="1:19" s="1" customFormat="1" x14ac:dyDescent="0.25">
      <c r="A6" s="17">
        <v>3</v>
      </c>
      <c r="B6" s="5" t="s">
        <v>234</v>
      </c>
      <c r="C6" s="6">
        <v>37</v>
      </c>
      <c r="D6" s="6">
        <v>1</v>
      </c>
      <c r="E6" s="7"/>
      <c r="F6" s="7"/>
      <c r="G6" s="33">
        <v>1</v>
      </c>
      <c r="H6" s="33" t="s">
        <v>293</v>
      </c>
      <c r="I6" s="33" t="s">
        <v>296</v>
      </c>
      <c r="J6" s="33" t="s">
        <v>297</v>
      </c>
      <c r="K6" s="33">
        <v>1</v>
      </c>
      <c r="L6" s="33" t="s">
        <v>336</v>
      </c>
      <c r="M6" s="6">
        <v>3</v>
      </c>
      <c r="N6" s="33">
        <f t="shared" si="0"/>
        <v>97</v>
      </c>
      <c r="P6"/>
      <c r="Q6"/>
    </row>
    <row r="7" spans="1:19" s="1" customFormat="1" x14ac:dyDescent="0.25">
      <c r="A7" s="17">
        <v>4</v>
      </c>
      <c r="B7" s="5" t="s">
        <v>210</v>
      </c>
      <c r="C7" s="6">
        <v>7</v>
      </c>
      <c r="D7" s="6">
        <v>13</v>
      </c>
      <c r="E7" s="6">
        <v>3</v>
      </c>
      <c r="F7" s="6">
        <v>21</v>
      </c>
      <c r="G7" s="33" t="s">
        <v>305</v>
      </c>
      <c r="H7" s="33" t="s">
        <v>306</v>
      </c>
      <c r="I7" s="33" t="s">
        <v>307</v>
      </c>
      <c r="J7" s="33" t="s">
        <v>307</v>
      </c>
      <c r="K7" s="53">
        <v>2</v>
      </c>
      <c r="L7" s="53" t="s">
        <v>327</v>
      </c>
      <c r="M7" s="6">
        <v>4</v>
      </c>
      <c r="N7" s="33">
        <f t="shared" si="0"/>
        <v>90</v>
      </c>
      <c r="S7" s="8"/>
    </row>
    <row r="8" spans="1:19" x14ac:dyDescent="0.25">
      <c r="A8" s="17">
        <v>5</v>
      </c>
      <c r="B8" s="5" t="s">
        <v>207</v>
      </c>
      <c r="C8" s="6">
        <v>2</v>
      </c>
      <c r="D8" s="6">
        <v>24</v>
      </c>
      <c r="E8" s="7" t="s">
        <v>68</v>
      </c>
      <c r="F8" s="6">
        <v>0</v>
      </c>
      <c r="G8" s="33" t="s">
        <v>299</v>
      </c>
      <c r="H8" s="33" t="s">
        <v>311</v>
      </c>
      <c r="I8" s="33" t="s">
        <v>294</v>
      </c>
      <c r="J8" s="33" t="s">
        <v>295</v>
      </c>
      <c r="K8" s="53" t="s">
        <v>300</v>
      </c>
      <c r="L8" s="53" t="s">
        <v>357</v>
      </c>
      <c r="M8" s="6">
        <v>5</v>
      </c>
      <c r="N8" s="33">
        <f t="shared" si="0"/>
        <v>74.5</v>
      </c>
    </row>
    <row r="9" spans="1:19" s="1" customFormat="1" x14ac:dyDescent="0.25">
      <c r="A9" s="17">
        <v>6</v>
      </c>
      <c r="B9" s="5" t="s">
        <v>211</v>
      </c>
      <c r="C9" s="6">
        <v>8</v>
      </c>
      <c r="D9" s="6">
        <v>11</v>
      </c>
      <c r="E9" s="6">
        <v>2</v>
      </c>
      <c r="F9" s="6">
        <v>24</v>
      </c>
      <c r="G9" s="33" t="s">
        <v>298</v>
      </c>
      <c r="H9" s="33" t="s">
        <v>299</v>
      </c>
      <c r="I9" s="33" t="s">
        <v>298</v>
      </c>
      <c r="J9" s="33" t="s">
        <v>299</v>
      </c>
      <c r="K9" s="7" t="s">
        <v>68</v>
      </c>
      <c r="L9" s="33" t="s">
        <v>343</v>
      </c>
      <c r="M9" s="6">
        <v>6</v>
      </c>
      <c r="N9" s="33">
        <f t="shared" si="0"/>
        <v>73</v>
      </c>
      <c r="S9" s="8"/>
    </row>
    <row r="10" spans="1:19" s="1" customFormat="1" x14ac:dyDescent="0.25">
      <c r="A10" s="17">
        <v>7</v>
      </c>
      <c r="B10" s="5" t="s">
        <v>213</v>
      </c>
      <c r="C10" s="6">
        <v>10</v>
      </c>
      <c r="D10" s="6">
        <v>7</v>
      </c>
      <c r="E10" s="6">
        <v>7</v>
      </c>
      <c r="F10" s="6">
        <v>13</v>
      </c>
      <c r="G10" s="33" t="s">
        <v>296</v>
      </c>
      <c r="H10" s="33" t="s">
        <v>297</v>
      </c>
      <c r="I10" s="33" t="s">
        <v>278</v>
      </c>
      <c r="J10" s="33" t="s">
        <v>304</v>
      </c>
      <c r="K10" s="7" t="s">
        <v>68</v>
      </c>
      <c r="L10" s="33" t="s">
        <v>343</v>
      </c>
      <c r="M10" s="6">
        <v>7</v>
      </c>
      <c r="N10" s="33">
        <f t="shared" si="0"/>
        <v>54</v>
      </c>
      <c r="P10"/>
      <c r="Q10"/>
    </row>
    <row r="11" spans="1:19" x14ac:dyDescent="0.25">
      <c r="A11" s="17">
        <v>8</v>
      </c>
      <c r="B11" s="5" t="s">
        <v>209</v>
      </c>
      <c r="C11" s="6">
        <v>6</v>
      </c>
      <c r="D11" s="6">
        <v>15</v>
      </c>
      <c r="E11" s="6">
        <v>9</v>
      </c>
      <c r="F11" s="6">
        <v>9</v>
      </c>
      <c r="G11" s="33" t="s">
        <v>294</v>
      </c>
      <c r="H11" s="33" t="s">
        <v>295</v>
      </c>
      <c r="I11" s="7" t="s">
        <v>68</v>
      </c>
      <c r="J11" s="6">
        <v>0</v>
      </c>
      <c r="K11" s="7" t="s">
        <v>68</v>
      </c>
      <c r="L11" s="33" t="s">
        <v>343</v>
      </c>
      <c r="M11" s="6">
        <v>8</v>
      </c>
      <c r="N11" s="33">
        <f t="shared" si="0"/>
        <v>48</v>
      </c>
    </row>
    <row r="12" spans="1:19" s="1" customFormat="1" x14ac:dyDescent="0.25">
      <c r="A12" s="17">
        <v>9</v>
      </c>
      <c r="B12" s="5" t="s">
        <v>212</v>
      </c>
      <c r="C12" s="6">
        <v>9</v>
      </c>
      <c r="D12" s="6">
        <v>9</v>
      </c>
      <c r="E12" s="6">
        <v>17</v>
      </c>
      <c r="F12" s="6">
        <v>1</v>
      </c>
      <c r="G12" s="33" t="s">
        <v>309</v>
      </c>
      <c r="H12" s="33" t="s">
        <v>298</v>
      </c>
      <c r="I12" s="33" t="s">
        <v>309</v>
      </c>
      <c r="J12" s="33" t="s">
        <v>298</v>
      </c>
      <c r="K12" s="53" t="s">
        <v>278</v>
      </c>
      <c r="L12" s="53" t="s">
        <v>360</v>
      </c>
      <c r="M12" s="6">
        <v>9</v>
      </c>
      <c r="N12" s="33">
        <f t="shared" si="0"/>
        <v>37.5</v>
      </c>
    </row>
    <row r="13" spans="1:19" x14ac:dyDescent="0.25">
      <c r="A13" s="17">
        <v>10</v>
      </c>
      <c r="B13" s="5" t="s">
        <v>219</v>
      </c>
      <c r="C13" s="6">
        <v>17</v>
      </c>
      <c r="D13" s="6">
        <v>1</v>
      </c>
      <c r="E13" s="6">
        <v>1</v>
      </c>
      <c r="F13" s="6">
        <v>30</v>
      </c>
      <c r="G13" s="7" t="s">
        <v>68</v>
      </c>
      <c r="H13" s="6">
        <v>0</v>
      </c>
      <c r="I13" s="33" t="s">
        <v>304</v>
      </c>
      <c r="J13" s="33" t="s">
        <v>296</v>
      </c>
      <c r="K13" s="53" t="s">
        <v>326</v>
      </c>
      <c r="L13" s="53" t="s">
        <v>372</v>
      </c>
      <c r="M13" s="6">
        <v>10</v>
      </c>
      <c r="N13" s="33">
        <f t="shared" si="0"/>
        <v>35.5</v>
      </c>
    </row>
    <row r="14" spans="1:19" s="1" customFormat="1" x14ac:dyDescent="0.25">
      <c r="A14" s="17">
        <v>11</v>
      </c>
      <c r="B14" s="5" t="s">
        <v>208</v>
      </c>
      <c r="C14" s="6">
        <v>4</v>
      </c>
      <c r="D14" s="6">
        <v>19</v>
      </c>
      <c r="E14" s="6" t="s">
        <v>68</v>
      </c>
      <c r="F14" s="6">
        <v>0</v>
      </c>
      <c r="G14" s="33" t="s">
        <v>302</v>
      </c>
      <c r="H14" s="33" t="s">
        <v>303</v>
      </c>
      <c r="I14" s="33" t="s">
        <v>340</v>
      </c>
      <c r="J14" s="33" t="s">
        <v>311</v>
      </c>
      <c r="K14" s="7" t="s">
        <v>68</v>
      </c>
      <c r="L14" s="33" t="s">
        <v>343</v>
      </c>
      <c r="M14" s="6">
        <v>11</v>
      </c>
      <c r="N14" s="33">
        <f t="shared" si="0"/>
        <v>35</v>
      </c>
    </row>
    <row r="15" spans="1:19" ht="14.25" customHeight="1" x14ac:dyDescent="0.25">
      <c r="A15" s="17">
        <v>12</v>
      </c>
      <c r="B15" s="5" t="s">
        <v>227</v>
      </c>
      <c r="C15" s="6">
        <v>29</v>
      </c>
      <c r="D15" s="6">
        <v>1</v>
      </c>
      <c r="E15" s="6">
        <v>19</v>
      </c>
      <c r="F15" s="6">
        <v>1</v>
      </c>
      <c r="G15" s="33" t="s">
        <v>303</v>
      </c>
      <c r="H15" s="33" t="s">
        <v>311</v>
      </c>
      <c r="I15" s="33" t="s">
        <v>302</v>
      </c>
      <c r="J15" s="33" t="s">
        <v>303</v>
      </c>
      <c r="K15" s="53" t="s">
        <v>305</v>
      </c>
      <c r="L15" s="53" t="s">
        <v>361</v>
      </c>
      <c r="M15" s="6">
        <v>12</v>
      </c>
      <c r="N15" s="33">
        <f t="shared" si="0"/>
        <v>34.5</v>
      </c>
    </row>
    <row r="16" spans="1:19" x14ac:dyDescent="0.25">
      <c r="A16" s="17">
        <v>13</v>
      </c>
      <c r="B16" s="5" t="s">
        <v>214</v>
      </c>
      <c r="C16" s="6">
        <v>11</v>
      </c>
      <c r="D16" s="6">
        <v>5</v>
      </c>
      <c r="E16" s="6">
        <v>11</v>
      </c>
      <c r="F16" s="6">
        <v>5</v>
      </c>
      <c r="G16" s="33" t="s">
        <v>306</v>
      </c>
      <c r="H16" s="33" t="s">
        <v>300</v>
      </c>
      <c r="I16" s="33" t="s">
        <v>305</v>
      </c>
      <c r="J16" s="33" t="s">
        <v>306</v>
      </c>
      <c r="K16" s="53" t="s">
        <v>315</v>
      </c>
      <c r="L16" s="53" t="s">
        <v>372</v>
      </c>
      <c r="M16" s="6">
        <v>13</v>
      </c>
      <c r="N16" s="33">
        <f t="shared" si="0"/>
        <v>27.5</v>
      </c>
    </row>
    <row r="17" spans="1:17" s="1" customFormat="1" x14ac:dyDescent="0.25">
      <c r="A17" s="17">
        <v>14</v>
      </c>
      <c r="B17" s="12" t="s">
        <v>260</v>
      </c>
      <c r="C17" s="6">
        <v>5</v>
      </c>
      <c r="D17" s="6">
        <v>17</v>
      </c>
      <c r="E17" s="6">
        <v>13</v>
      </c>
      <c r="F17" s="6">
        <v>3</v>
      </c>
      <c r="G17" s="33" t="s">
        <v>308</v>
      </c>
      <c r="H17" s="33" t="s">
        <v>278</v>
      </c>
      <c r="I17" s="7" t="s">
        <v>68</v>
      </c>
      <c r="J17" s="6">
        <v>0</v>
      </c>
      <c r="K17" s="53"/>
      <c r="L17" s="53"/>
      <c r="M17" s="6">
        <v>14</v>
      </c>
      <c r="N17" s="33">
        <f t="shared" si="0"/>
        <v>27</v>
      </c>
      <c r="P17"/>
      <c r="Q17"/>
    </row>
    <row r="18" spans="1:17" x14ac:dyDescent="0.25">
      <c r="A18" s="17">
        <v>15</v>
      </c>
      <c r="B18" s="5" t="s">
        <v>288</v>
      </c>
      <c r="C18" s="6"/>
      <c r="D18" s="6"/>
      <c r="E18" s="6"/>
      <c r="F18" s="6"/>
      <c r="G18" s="33" t="s">
        <v>312</v>
      </c>
      <c r="H18" s="33" t="s">
        <v>311</v>
      </c>
      <c r="I18" s="33" t="s">
        <v>303</v>
      </c>
      <c r="J18" s="33" t="s">
        <v>311</v>
      </c>
      <c r="K18" s="53" t="s">
        <v>302</v>
      </c>
      <c r="L18" s="53" t="s">
        <v>358</v>
      </c>
      <c r="M18" s="6">
        <v>15</v>
      </c>
      <c r="N18" s="33">
        <f t="shared" si="0"/>
        <v>24.5</v>
      </c>
    </row>
    <row r="19" spans="1:17" x14ac:dyDescent="0.25">
      <c r="A19" s="17">
        <v>16</v>
      </c>
      <c r="B19" s="5" t="s">
        <v>103</v>
      </c>
      <c r="C19" s="6">
        <v>19</v>
      </c>
      <c r="D19" s="6">
        <v>1</v>
      </c>
      <c r="E19" s="6">
        <v>4</v>
      </c>
      <c r="F19" s="6">
        <v>19</v>
      </c>
      <c r="G19" s="33" t="s">
        <v>316</v>
      </c>
      <c r="H19" s="33" t="s">
        <v>311</v>
      </c>
      <c r="I19" s="33" t="s">
        <v>315</v>
      </c>
      <c r="J19" s="33" t="s">
        <v>311</v>
      </c>
      <c r="K19" s="53" t="s">
        <v>312</v>
      </c>
      <c r="L19" s="53" t="s">
        <v>372</v>
      </c>
      <c r="M19" s="6">
        <v>16</v>
      </c>
      <c r="N19" s="33">
        <f t="shared" si="0"/>
        <v>23.5</v>
      </c>
    </row>
    <row r="20" spans="1:17" x14ac:dyDescent="0.25">
      <c r="A20" s="17">
        <v>17</v>
      </c>
      <c r="B20" s="5" t="s">
        <v>217</v>
      </c>
      <c r="C20" s="6">
        <v>15</v>
      </c>
      <c r="D20" s="6">
        <v>1</v>
      </c>
      <c r="E20" s="6">
        <v>10</v>
      </c>
      <c r="F20" s="6">
        <v>7</v>
      </c>
      <c r="G20" s="33" t="s">
        <v>313</v>
      </c>
      <c r="H20" s="33" t="s">
        <v>311</v>
      </c>
      <c r="I20" s="33"/>
      <c r="J20" s="33"/>
      <c r="K20" s="53" t="s">
        <v>308</v>
      </c>
      <c r="L20" s="53" t="s">
        <v>369</v>
      </c>
      <c r="M20" s="6">
        <v>17</v>
      </c>
      <c r="N20" s="33">
        <f t="shared" si="0"/>
        <v>19.5</v>
      </c>
    </row>
    <row r="21" spans="1:17" x14ac:dyDescent="0.25">
      <c r="A21" s="17">
        <v>18</v>
      </c>
      <c r="B21" s="5" t="s">
        <v>215</v>
      </c>
      <c r="C21" s="6">
        <v>13</v>
      </c>
      <c r="D21" s="6">
        <v>3</v>
      </c>
      <c r="E21" s="6">
        <v>18</v>
      </c>
      <c r="F21" s="6">
        <v>1</v>
      </c>
      <c r="G21" s="33" t="s">
        <v>301</v>
      </c>
      <c r="H21" s="33" t="s">
        <v>311</v>
      </c>
      <c r="I21" s="33" t="s">
        <v>313</v>
      </c>
      <c r="J21" s="33" t="s">
        <v>311</v>
      </c>
      <c r="K21" s="53" t="s">
        <v>307</v>
      </c>
      <c r="L21" s="53" t="s">
        <v>363</v>
      </c>
      <c r="M21" s="6">
        <v>18</v>
      </c>
      <c r="N21" s="33">
        <f t="shared" si="0"/>
        <v>19.5</v>
      </c>
    </row>
    <row r="22" spans="1:17" x14ac:dyDescent="0.25">
      <c r="A22" s="17">
        <v>19</v>
      </c>
      <c r="B22" s="5" t="s">
        <v>229</v>
      </c>
      <c r="C22" s="6">
        <v>32</v>
      </c>
      <c r="D22" s="6">
        <v>1</v>
      </c>
      <c r="E22" s="6">
        <v>5</v>
      </c>
      <c r="F22" s="6">
        <v>17</v>
      </c>
      <c r="G22" s="33"/>
      <c r="H22" s="33"/>
      <c r="I22" s="33"/>
      <c r="J22" s="33"/>
      <c r="K22" s="53"/>
      <c r="L22" s="53"/>
      <c r="M22" s="6">
        <v>19</v>
      </c>
      <c r="N22" s="33">
        <f t="shared" si="0"/>
        <v>18</v>
      </c>
    </row>
    <row r="23" spans="1:17" x14ac:dyDescent="0.25">
      <c r="A23" s="17">
        <v>20</v>
      </c>
      <c r="B23" s="5" t="s">
        <v>262</v>
      </c>
      <c r="C23" s="6">
        <v>12</v>
      </c>
      <c r="D23" s="6">
        <v>4</v>
      </c>
      <c r="E23" s="6">
        <v>20</v>
      </c>
      <c r="F23" s="6">
        <v>1</v>
      </c>
      <c r="G23" s="33" t="s">
        <v>304</v>
      </c>
      <c r="H23" s="33" t="s">
        <v>296</v>
      </c>
      <c r="I23" s="7" t="s">
        <v>68</v>
      </c>
      <c r="J23" s="6">
        <v>0</v>
      </c>
      <c r="K23" s="53" t="s">
        <v>309</v>
      </c>
      <c r="L23" s="53" t="s">
        <v>302</v>
      </c>
      <c r="M23" s="6">
        <v>20</v>
      </c>
      <c r="N23" s="33">
        <f t="shared" si="0"/>
        <v>14</v>
      </c>
    </row>
    <row r="24" spans="1:17" x14ac:dyDescent="0.25">
      <c r="A24" s="17">
        <v>21</v>
      </c>
      <c r="B24" s="5" t="s">
        <v>255</v>
      </c>
      <c r="C24" s="6" t="s">
        <v>68</v>
      </c>
      <c r="D24" s="6">
        <v>0</v>
      </c>
      <c r="E24" s="6">
        <v>8</v>
      </c>
      <c r="F24" s="6">
        <v>11</v>
      </c>
      <c r="G24" s="33" t="s">
        <v>310</v>
      </c>
      <c r="H24" s="33" t="s">
        <v>294</v>
      </c>
      <c r="I24" s="7" t="s">
        <v>68</v>
      </c>
      <c r="J24" s="6">
        <v>0</v>
      </c>
      <c r="K24" s="7" t="s">
        <v>68</v>
      </c>
      <c r="L24" s="33" t="s">
        <v>343</v>
      </c>
      <c r="M24" s="6">
        <v>21</v>
      </c>
      <c r="N24" s="33">
        <f t="shared" si="0"/>
        <v>13</v>
      </c>
    </row>
    <row r="25" spans="1:17" x14ac:dyDescent="0.25">
      <c r="A25" s="17">
        <v>22</v>
      </c>
      <c r="B25" s="5" t="s">
        <v>216</v>
      </c>
      <c r="C25" s="6">
        <v>14</v>
      </c>
      <c r="D25" s="6">
        <v>2</v>
      </c>
      <c r="E25" s="6">
        <v>15</v>
      </c>
      <c r="F25" s="6">
        <v>1</v>
      </c>
      <c r="G25" s="33" t="s">
        <v>315</v>
      </c>
      <c r="H25" s="33" t="s">
        <v>311</v>
      </c>
      <c r="I25" s="33" t="s">
        <v>308</v>
      </c>
      <c r="J25" s="33" t="s">
        <v>278</v>
      </c>
      <c r="K25" s="53" t="s">
        <v>301</v>
      </c>
      <c r="L25" s="53" t="s">
        <v>372</v>
      </c>
      <c r="M25" s="6">
        <v>22</v>
      </c>
      <c r="N25" s="33">
        <f t="shared" si="0"/>
        <v>12.5</v>
      </c>
    </row>
    <row r="26" spans="1:17" x14ac:dyDescent="0.25">
      <c r="A26" s="17">
        <v>23</v>
      </c>
      <c r="B26" s="12" t="s">
        <v>163</v>
      </c>
      <c r="C26" s="6" t="s">
        <v>68</v>
      </c>
      <c r="D26" s="6">
        <v>0</v>
      </c>
      <c r="E26" s="6">
        <v>12</v>
      </c>
      <c r="F26" s="6">
        <v>4</v>
      </c>
      <c r="G26" s="33" t="s">
        <v>295</v>
      </c>
      <c r="H26" s="33" t="s">
        <v>311</v>
      </c>
      <c r="I26" s="7" t="s">
        <v>68</v>
      </c>
      <c r="J26" s="6">
        <v>0</v>
      </c>
      <c r="K26" s="53" t="s">
        <v>306</v>
      </c>
      <c r="L26" s="53" t="s">
        <v>370</v>
      </c>
      <c r="M26" s="6">
        <v>23</v>
      </c>
      <c r="N26" s="33">
        <f t="shared" si="0"/>
        <v>12.5</v>
      </c>
    </row>
    <row r="27" spans="1:17" x14ac:dyDescent="0.25">
      <c r="A27" s="17">
        <v>24</v>
      </c>
      <c r="B27" s="5" t="s">
        <v>258</v>
      </c>
      <c r="C27" s="6" t="s">
        <v>68</v>
      </c>
      <c r="D27" s="6">
        <v>0</v>
      </c>
      <c r="E27" s="6">
        <v>16</v>
      </c>
      <c r="F27" s="6">
        <v>1</v>
      </c>
      <c r="G27" s="33" t="s">
        <v>307</v>
      </c>
      <c r="H27" s="33" t="s">
        <v>307</v>
      </c>
      <c r="I27" s="33"/>
      <c r="J27" s="33"/>
      <c r="K27" s="53"/>
      <c r="L27" s="53"/>
      <c r="M27" s="6">
        <v>24</v>
      </c>
      <c r="N27" s="33">
        <f t="shared" si="0"/>
        <v>10</v>
      </c>
    </row>
    <row r="28" spans="1:17" x14ac:dyDescent="0.25">
      <c r="A28" s="17">
        <v>25</v>
      </c>
      <c r="B28" s="5" t="s">
        <v>268</v>
      </c>
      <c r="C28" s="6"/>
      <c r="D28" s="6"/>
      <c r="E28" s="6">
        <v>23</v>
      </c>
      <c r="F28" s="6">
        <v>1</v>
      </c>
      <c r="G28" s="33" t="s">
        <v>319</v>
      </c>
      <c r="H28" s="33" t="s">
        <v>311</v>
      </c>
      <c r="I28" s="33" t="s">
        <v>314</v>
      </c>
      <c r="J28" s="33" t="s">
        <v>311</v>
      </c>
      <c r="K28" s="53" t="s">
        <v>304</v>
      </c>
      <c r="L28" s="53" t="s">
        <v>371</v>
      </c>
      <c r="M28" s="6">
        <v>25</v>
      </c>
      <c r="N28" s="33">
        <f t="shared" si="0"/>
        <v>7.5</v>
      </c>
    </row>
    <row r="29" spans="1:17" x14ac:dyDescent="0.25">
      <c r="A29" s="17">
        <v>26</v>
      </c>
      <c r="B29" s="5" t="s">
        <v>280</v>
      </c>
      <c r="C29" s="6" t="s">
        <v>68</v>
      </c>
      <c r="D29" s="6">
        <v>0</v>
      </c>
      <c r="E29" s="6">
        <v>31</v>
      </c>
      <c r="F29" s="6">
        <v>1</v>
      </c>
      <c r="G29" s="7" t="s">
        <v>68</v>
      </c>
      <c r="H29" s="33" t="s">
        <v>343</v>
      </c>
      <c r="I29" s="33" t="s">
        <v>306</v>
      </c>
      <c r="J29" s="33" t="s">
        <v>300</v>
      </c>
      <c r="K29" s="53"/>
      <c r="L29" s="53"/>
      <c r="M29" s="6">
        <v>26</v>
      </c>
      <c r="N29" s="33">
        <f t="shared" si="0"/>
        <v>6</v>
      </c>
    </row>
    <row r="30" spans="1:17" x14ac:dyDescent="0.25">
      <c r="A30" s="17">
        <v>27</v>
      </c>
      <c r="B30" s="5" t="s">
        <v>248</v>
      </c>
      <c r="C30" s="6" t="s">
        <v>68</v>
      </c>
      <c r="D30" s="6">
        <v>0</v>
      </c>
      <c r="E30" s="6">
        <v>29</v>
      </c>
      <c r="F30" s="6">
        <v>1</v>
      </c>
      <c r="G30" s="33" t="s">
        <v>320</v>
      </c>
      <c r="H30" s="33" t="s">
        <v>311</v>
      </c>
      <c r="I30" s="33" t="s">
        <v>301</v>
      </c>
      <c r="J30" s="33" t="s">
        <v>311</v>
      </c>
      <c r="K30" s="53" t="s">
        <v>310</v>
      </c>
      <c r="L30" s="53" t="s">
        <v>296</v>
      </c>
      <c r="M30" s="6">
        <v>27</v>
      </c>
      <c r="N30" s="33">
        <f t="shared" si="0"/>
        <v>6</v>
      </c>
    </row>
    <row r="31" spans="1:17" x14ac:dyDescent="0.25">
      <c r="A31" s="17">
        <v>28</v>
      </c>
      <c r="B31" s="5" t="s">
        <v>221</v>
      </c>
      <c r="C31" s="6">
        <v>20</v>
      </c>
      <c r="D31" s="6">
        <v>1</v>
      </c>
      <c r="E31" s="6">
        <v>33</v>
      </c>
      <c r="F31" s="6">
        <v>1</v>
      </c>
      <c r="G31" s="33" t="s">
        <v>322</v>
      </c>
      <c r="H31" s="33" t="s">
        <v>311</v>
      </c>
      <c r="I31" s="33" t="s">
        <v>320</v>
      </c>
      <c r="J31" s="33" t="s">
        <v>311</v>
      </c>
      <c r="K31" s="53" t="s">
        <v>316</v>
      </c>
      <c r="L31" s="53" t="s">
        <v>372</v>
      </c>
      <c r="M31" s="6">
        <v>28</v>
      </c>
      <c r="N31" s="33">
        <f t="shared" si="0"/>
        <v>5.5</v>
      </c>
    </row>
    <row r="32" spans="1:17" x14ac:dyDescent="0.25">
      <c r="A32" s="17">
        <v>29</v>
      </c>
      <c r="B32" s="5" t="s">
        <v>108</v>
      </c>
      <c r="C32" s="6">
        <v>22</v>
      </c>
      <c r="D32" s="6">
        <v>1</v>
      </c>
      <c r="E32" s="6">
        <v>27</v>
      </c>
      <c r="F32" s="6">
        <v>1</v>
      </c>
      <c r="G32" s="33" t="s">
        <v>323</v>
      </c>
      <c r="H32" s="33" t="s">
        <v>311</v>
      </c>
      <c r="I32" s="33" t="s">
        <v>299</v>
      </c>
      <c r="J32" s="33" t="s">
        <v>311</v>
      </c>
      <c r="K32" s="53" t="s">
        <v>303</v>
      </c>
      <c r="L32" s="53" t="s">
        <v>372</v>
      </c>
      <c r="M32" s="6">
        <v>29</v>
      </c>
      <c r="N32" s="33">
        <f t="shared" si="0"/>
        <v>5.5</v>
      </c>
    </row>
    <row r="33" spans="1:14" x14ac:dyDescent="0.25">
      <c r="A33" s="17">
        <v>30</v>
      </c>
      <c r="B33" s="5" t="s">
        <v>223</v>
      </c>
      <c r="C33" s="6">
        <v>24</v>
      </c>
      <c r="D33" s="6">
        <v>1</v>
      </c>
      <c r="E33" s="6">
        <v>28</v>
      </c>
      <c r="F33" s="6">
        <v>1</v>
      </c>
      <c r="G33" s="33" t="s">
        <v>333</v>
      </c>
      <c r="H33" s="33" t="s">
        <v>311</v>
      </c>
      <c r="I33" s="33" t="s">
        <v>326</v>
      </c>
      <c r="J33" s="33" t="s">
        <v>311</v>
      </c>
      <c r="K33" s="53" t="s">
        <v>331</v>
      </c>
      <c r="L33" s="53" t="s">
        <v>372</v>
      </c>
      <c r="M33" s="6">
        <v>30</v>
      </c>
      <c r="N33" s="33">
        <f t="shared" si="0"/>
        <v>5.5</v>
      </c>
    </row>
    <row r="34" spans="1:14" x14ac:dyDescent="0.25">
      <c r="A34" s="17">
        <v>31</v>
      </c>
      <c r="B34" s="5" t="s">
        <v>281</v>
      </c>
      <c r="C34" s="6">
        <v>26</v>
      </c>
      <c r="D34" s="6">
        <v>1</v>
      </c>
      <c r="E34" s="6">
        <v>36</v>
      </c>
      <c r="F34" s="6">
        <v>1</v>
      </c>
      <c r="G34" s="33" t="s">
        <v>331</v>
      </c>
      <c r="H34" s="33" t="s">
        <v>311</v>
      </c>
      <c r="I34" s="33" t="s">
        <v>330</v>
      </c>
      <c r="J34" s="33" t="s">
        <v>311</v>
      </c>
      <c r="K34" s="53" t="s">
        <v>295</v>
      </c>
      <c r="L34" s="53" t="s">
        <v>372</v>
      </c>
      <c r="M34" s="6">
        <v>31</v>
      </c>
      <c r="N34" s="33">
        <f t="shared" si="0"/>
        <v>5.5</v>
      </c>
    </row>
    <row r="35" spans="1:14" x14ac:dyDescent="0.25">
      <c r="A35" s="17">
        <v>32</v>
      </c>
      <c r="B35" s="5" t="s">
        <v>226</v>
      </c>
      <c r="C35" s="6">
        <v>28</v>
      </c>
      <c r="D35" s="6">
        <v>1</v>
      </c>
      <c r="E35" s="6">
        <v>25</v>
      </c>
      <c r="F35" s="6">
        <v>1</v>
      </c>
      <c r="G35" s="33" t="s">
        <v>341</v>
      </c>
      <c r="H35" s="33" t="s">
        <v>311</v>
      </c>
      <c r="I35" s="33" t="s">
        <v>324</v>
      </c>
      <c r="J35" s="33" t="s">
        <v>311</v>
      </c>
      <c r="K35" s="53" t="s">
        <v>293</v>
      </c>
      <c r="L35" s="53" t="s">
        <v>372</v>
      </c>
      <c r="M35" s="6">
        <v>32</v>
      </c>
      <c r="N35" s="33">
        <f t="shared" si="0"/>
        <v>5.5</v>
      </c>
    </row>
    <row r="36" spans="1:14" x14ac:dyDescent="0.25">
      <c r="A36" s="17">
        <v>33</v>
      </c>
      <c r="B36" s="5" t="s">
        <v>128</v>
      </c>
      <c r="C36" s="6">
        <v>31</v>
      </c>
      <c r="D36" s="6">
        <v>1</v>
      </c>
      <c r="E36" s="6">
        <v>41</v>
      </c>
      <c r="F36" s="6">
        <v>1</v>
      </c>
      <c r="G36" s="33" t="s">
        <v>335</v>
      </c>
      <c r="H36" s="33" t="s">
        <v>311</v>
      </c>
      <c r="I36" s="33" t="s">
        <v>332</v>
      </c>
      <c r="J36" s="33" t="s">
        <v>311</v>
      </c>
      <c r="K36" s="53" t="s">
        <v>320</v>
      </c>
      <c r="L36" s="53" t="s">
        <v>372</v>
      </c>
      <c r="M36" s="6">
        <v>33</v>
      </c>
      <c r="N36" s="33">
        <f t="shared" ref="N36:N67" si="1">SUM(D36+F36+H36+J36+L36)</f>
        <v>5.5</v>
      </c>
    </row>
    <row r="37" spans="1:14" x14ac:dyDescent="0.25">
      <c r="A37" s="17">
        <v>34</v>
      </c>
      <c r="B37" s="5" t="s">
        <v>236</v>
      </c>
      <c r="C37" s="6">
        <v>39</v>
      </c>
      <c r="D37" s="6">
        <v>1</v>
      </c>
      <c r="E37" s="6">
        <v>39</v>
      </c>
      <c r="F37" s="6">
        <v>1</v>
      </c>
      <c r="G37" s="33" t="s">
        <v>330</v>
      </c>
      <c r="H37" s="33" t="s">
        <v>311</v>
      </c>
      <c r="I37" s="33" t="s">
        <v>295</v>
      </c>
      <c r="J37" s="33" t="s">
        <v>311</v>
      </c>
      <c r="K37" s="53" t="s">
        <v>314</v>
      </c>
      <c r="L37" s="53" t="s">
        <v>372</v>
      </c>
      <c r="M37" s="6">
        <v>34</v>
      </c>
      <c r="N37" s="33">
        <f t="shared" si="1"/>
        <v>5.5</v>
      </c>
    </row>
    <row r="38" spans="1:14" x14ac:dyDescent="0.25">
      <c r="A38" s="17">
        <v>35</v>
      </c>
      <c r="B38" s="5" t="s">
        <v>237</v>
      </c>
      <c r="C38" s="6">
        <v>40</v>
      </c>
      <c r="D38" s="6">
        <v>1</v>
      </c>
      <c r="E38" s="6">
        <v>47</v>
      </c>
      <c r="F38" s="6">
        <v>1</v>
      </c>
      <c r="G38" s="33" t="s">
        <v>329</v>
      </c>
      <c r="H38" s="33" t="s">
        <v>311</v>
      </c>
      <c r="I38" s="33" t="s">
        <v>293</v>
      </c>
      <c r="J38" s="33" t="s">
        <v>311</v>
      </c>
      <c r="K38" s="53" t="s">
        <v>322</v>
      </c>
      <c r="L38" s="53" t="s">
        <v>372</v>
      </c>
      <c r="M38" s="6">
        <v>35</v>
      </c>
      <c r="N38" s="33">
        <f t="shared" si="1"/>
        <v>5.5</v>
      </c>
    </row>
    <row r="39" spans="1:14" x14ac:dyDescent="0.25">
      <c r="A39" s="17">
        <v>36</v>
      </c>
      <c r="B39" s="5" t="s">
        <v>243</v>
      </c>
      <c r="C39" s="6">
        <v>47</v>
      </c>
      <c r="D39" s="6">
        <v>1</v>
      </c>
      <c r="E39" s="6">
        <v>50</v>
      </c>
      <c r="F39" s="6">
        <v>1</v>
      </c>
      <c r="G39" s="33" t="s">
        <v>342</v>
      </c>
      <c r="H39" s="33" t="s">
        <v>311</v>
      </c>
      <c r="I39" s="33" t="s">
        <v>337</v>
      </c>
      <c r="J39" s="33" t="s">
        <v>311</v>
      </c>
      <c r="K39" s="53" t="s">
        <v>328</v>
      </c>
      <c r="L39" s="53" t="s">
        <v>372</v>
      </c>
      <c r="M39" s="6">
        <v>36</v>
      </c>
      <c r="N39" s="33">
        <f t="shared" si="1"/>
        <v>5.5</v>
      </c>
    </row>
    <row r="40" spans="1:14" x14ac:dyDescent="0.25">
      <c r="A40" s="17">
        <v>37</v>
      </c>
      <c r="B40" s="5" t="s">
        <v>235</v>
      </c>
      <c r="C40" s="6">
        <v>38</v>
      </c>
      <c r="D40" s="6">
        <v>1</v>
      </c>
      <c r="E40" s="6">
        <v>22</v>
      </c>
      <c r="F40" s="6">
        <v>1</v>
      </c>
      <c r="G40" s="33" t="s">
        <v>297</v>
      </c>
      <c r="H40" s="33" t="s">
        <v>311</v>
      </c>
      <c r="I40" s="33" t="s">
        <v>310</v>
      </c>
      <c r="J40" s="33" t="s">
        <v>294</v>
      </c>
      <c r="K40" s="7" t="s">
        <v>68</v>
      </c>
      <c r="L40" s="33" t="s">
        <v>343</v>
      </c>
      <c r="M40" s="6">
        <v>37</v>
      </c>
      <c r="N40" s="33">
        <f t="shared" si="1"/>
        <v>5</v>
      </c>
    </row>
    <row r="41" spans="1:14" x14ac:dyDescent="0.25">
      <c r="A41" s="17">
        <v>38</v>
      </c>
      <c r="B41" s="5" t="s">
        <v>225</v>
      </c>
      <c r="C41" s="6">
        <v>27</v>
      </c>
      <c r="D41" s="6">
        <v>1</v>
      </c>
      <c r="E41" s="6">
        <v>32</v>
      </c>
      <c r="F41" s="6">
        <v>1</v>
      </c>
      <c r="G41" s="33" t="s">
        <v>321</v>
      </c>
      <c r="H41" s="33" t="s">
        <v>311</v>
      </c>
      <c r="I41" s="7" t="s">
        <v>68</v>
      </c>
      <c r="J41" s="6">
        <v>0</v>
      </c>
      <c r="K41" s="53" t="s">
        <v>297</v>
      </c>
      <c r="L41" s="53" t="s">
        <v>372</v>
      </c>
      <c r="M41" s="6">
        <v>38</v>
      </c>
      <c r="N41" s="33">
        <f t="shared" si="1"/>
        <v>4.5</v>
      </c>
    </row>
    <row r="42" spans="1:14" x14ac:dyDescent="0.25">
      <c r="A42" s="17">
        <v>39</v>
      </c>
      <c r="B42" s="5" t="s">
        <v>242</v>
      </c>
      <c r="C42" s="6">
        <v>46</v>
      </c>
      <c r="D42" s="6">
        <v>1</v>
      </c>
      <c r="E42" s="6">
        <v>52</v>
      </c>
      <c r="F42" s="6">
        <v>1</v>
      </c>
      <c r="G42" s="33" t="s">
        <v>332</v>
      </c>
      <c r="H42" s="33" t="s">
        <v>311</v>
      </c>
      <c r="I42" s="33"/>
      <c r="J42" s="33"/>
      <c r="K42" s="53" t="s">
        <v>330</v>
      </c>
      <c r="L42" s="53" t="s">
        <v>372</v>
      </c>
      <c r="M42" s="6">
        <v>39</v>
      </c>
      <c r="N42" s="33">
        <f t="shared" si="1"/>
        <v>4.5</v>
      </c>
    </row>
    <row r="43" spans="1:14" x14ac:dyDescent="0.25">
      <c r="A43" s="17">
        <v>40</v>
      </c>
      <c r="B43" s="5" t="s">
        <v>228</v>
      </c>
      <c r="C43" s="6">
        <v>30</v>
      </c>
      <c r="D43" s="6">
        <v>1</v>
      </c>
      <c r="E43" s="6">
        <v>21</v>
      </c>
      <c r="F43" s="6">
        <v>1</v>
      </c>
      <c r="G43" s="33"/>
      <c r="H43" s="33"/>
      <c r="I43" s="33" t="s">
        <v>297</v>
      </c>
      <c r="J43" s="33" t="s">
        <v>311</v>
      </c>
      <c r="K43" s="53" t="s">
        <v>319</v>
      </c>
      <c r="L43" s="53" t="s">
        <v>372</v>
      </c>
      <c r="M43" s="6">
        <v>40</v>
      </c>
      <c r="N43" s="33">
        <f t="shared" si="1"/>
        <v>4.5</v>
      </c>
    </row>
    <row r="44" spans="1:14" x14ac:dyDescent="0.25">
      <c r="A44" s="17">
        <v>41</v>
      </c>
      <c r="B44" s="5" t="s">
        <v>230</v>
      </c>
      <c r="C44" s="6">
        <v>33</v>
      </c>
      <c r="D44" s="6">
        <v>1</v>
      </c>
      <c r="E44" s="6">
        <v>37</v>
      </c>
      <c r="F44" s="6">
        <v>1</v>
      </c>
      <c r="G44" s="7" t="s">
        <v>68</v>
      </c>
      <c r="H44" s="33" t="s">
        <v>343</v>
      </c>
      <c r="I44" s="33" t="s">
        <v>317</v>
      </c>
      <c r="J44" s="33" t="s">
        <v>311</v>
      </c>
      <c r="K44" s="53" t="s">
        <v>299</v>
      </c>
      <c r="L44" s="53" t="s">
        <v>372</v>
      </c>
      <c r="M44" s="6">
        <v>41</v>
      </c>
      <c r="N44" s="33">
        <f t="shared" si="1"/>
        <v>4.5</v>
      </c>
    </row>
    <row r="45" spans="1:14" x14ac:dyDescent="0.25">
      <c r="A45" s="17">
        <v>42</v>
      </c>
      <c r="B45" s="5" t="s">
        <v>240</v>
      </c>
      <c r="C45" s="6">
        <v>44</v>
      </c>
      <c r="D45" s="6">
        <v>1</v>
      </c>
      <c r="E45" s="6">
        <v>38</v>
      </c>
      <c r="F45" s="6">
        <v>1</v>
      </c>
      <c r="G45" s="7" t="s">
        <v>68</v>
      </c>
      <c r="H45" s="33" t="s">
        <v>343</v>
      </c>
      <c r="I45" s="33" t="s">
        <v>329</v>
      </c>
      <c r="J45" s="33" t="s">
        <v>311</v>
      </c>
      <c r="K45" s="53" t="s">
        <v>325</v>
      </c>
      <c r="L45" s="53" t="s">
        <v>372</v>
      </c>
      <c r="M45" s="6">
        <v>42</v>
      </c>
      <c r="N45" s="33">
        <f t="shared" si="1"/>
        <v>4.5</v>
      </c>
    </row>
    <row r="46" spans="1:14" x14ac:dyDescent="0.25">
      <c r="A46" s="17">
        <v>43</v>
      </c>
      <c r="B46" s="5" t="s">
        <v>241</v>
      </c>
      <c r="C46" s="6">
        <v>45</v>
      </c>
      <c r="D46" s="6">
        <v>1</v>
      </c>
      <c r="E46" s="6">
        <v>42</v>
      </c>
      <c r="F46" s="6">
        <v>1</v>
      </c>
      <c r="G46" s="7" t="s">
        <v>68</v>
      </c>
      <c r="H46" s="33" t="s">
        <v>343</v>
      </c>
      <c r="I46" s="33" t="s">
        <v>328</v>
      </c>
      <c r="J46" s="33" t="s">
        <v>311</v>
      </c>
      <c r="K46" s="53" t="s">
        <v>321</v>
      </c>
      <c r="L46" s="53" t="s">
        <v>372</v>
      </c>
      <c r="M46" s="6">
        <v>43</v>
      </c>
      <c r="N46" s="33">
        <f t="shared" si="1"/>
        <v>4.5</v>
      </c>
    </row>
    <row r="47" spans="1:14" x14ac:dyDescent="0.25">
      <c r="A47" s="17">
        <v>44</v>
      </c>
      <c r="B47" s="5" t="s">
        <v>252</v>
      </c>
      <c r="C47" s="6" t="s">
        <v>68</v>
      </c>
      <c r="D47" s="6">
        <v>0</v>
      </c>
      <c r="E47" s="6">
        <v>40</v>
      </c>
      <c r="F47" s="6">
        <v>1</v>
      </c>
      <c r="G47" s="33" t="s">
        <v>339</v>
      </c>
      <c r="H47" s="33" t="s">
        <v>311</v>
      </c>
      <c r="I47" s="33" t="s">
        <v>333</v>
      </c>
      <c r="J47" s="33" t="s">
        <v>311</v>
      </c>
      <c r="K47" s="53" t="s">
        <v>318</v>
      </c>
      <c r="L47" s="53" t="s">
        <v>372</v>
      </c>
      <c r="M47" s="6">
        <v>44</v>
      </c>
      <c r="N47" s="33">
        <f t="shared" si="1"/>
        <v>4.5</v>
      </c>
    </row>
    <row r="48" spans="1:14" x14ac:dyDescent="0.25">
      <c r="A48" s="17">
        <v>45</v>
      </c>
      <c r="B48" s="5" t="s">
        <v>253</v>
      </c>
      <c r="C48" s="6" t="s">
        <v>68</v>
      </c>
      <c r="D48" s="6">
        <v>0</v>
      </c>
      <c r="E48" s="6">
        <v>53</v>
      </c>
      <c r="F48" s="6">
        <v>1</v>
      </c>
      <c r="G48" s="33" t="s">
        <v>340</v>
      </c>
      <c r="H48" s="33" t="s">
        <v>311</v>
      </c>
      <c r="I48" s="33" t="s">
        <v>338</v>
      </c>
      <c r="J48" s="33" t="s">
        <v>311</v>
      </c>
      <c r="K48" s="53" t="s">
        <v>329</v>
      </c>
      <c r="L48" s="53" t="s">
        <v>372</v>
      </c>
      <c r="M48" s="6">
        <v>45</v>
      </c>
      <c r="N48" s="33">
        <f t="shared" si="1"/>
        <v>4.5</v>
      </c>
    </row>
    <row r="49" spans="1:14" x14ac:dyDescent="0.25">
      <c r="A49" s="17">
        <v>46</v>
      </c>
      <c r="B49" s="5" t="s">
        <v>257</v>
      </c>
      <c r="C49" s="6" t="s">
        <v>68</v>
      </c>
      <c r="D49" s="6">
        <v>0</v>
      </c>
      <c r="E49" s="6">
        <v>26</v>
      </c>
      <c r="F49" s="6">
        <v>1</v>
      </c>
      <c r="G49" s="33" t="s">
        <v>317</v>
      </c>
      <c r="H49" s="33" t="s">
        <v>311</v>
      </c>
      <c r="I49" s="33" t="s">
        <v>312</v>
      </c>
      <c r="J49" s="33" t="s">
        <v>311</v>
      </c>
      <c r="K49" s="53" t="s">
        <v>313</v>
      </c>
      <c r="L49" s="53" t="s">
        <v>372</v>
      </c>
      <c r="M49" s="6">
        <v>46</v>
      </c>
      <c r="N49" s="33">
        <f t="shared" si="1"/>
        <v>4.5</v>
      </c>
    </row>
    <row r="50" spans="1:14" x14ac:dyDescent="0.25">
      <c r="A50" s="17">
        <v>47</v>
      </c>
      <c r="B50" s="5" t="s">
        <v>218</v>
      </c>
      <c r="C50" s="6">
        <v>16</v>
      </c>
      <c r="D50" s="6">
        <v>1</v>
      </c>
      <c r="E50" s="6">
        <v>24</v>
      </c>
      <c r="F50" s="6">
        <v>1</v>
      </c>
      <c r="G50" s="33" t="s">
        <v>318</v>
      </c>
      <c r="H50" s="33" t="s">
        <v>311</v>
      </c>
      <c r="I50" s="33" t="s">
        <v>319</v>
      </c>
      <c r="J50" s="33" t="s">
        <v>311</v>
      </c>
      <c r="K50" s="7" t="s">
        <v>68</v>
      </c>
      <c r="L50" s="33" t="s">
        <v>343</v>
      </c>
      <c r="M50" s="6">
        <v>47</v>
      </c>
      <c r="N50" s="33">
        <f t="shared" si="1"/>
        <v>4</v>
      </c>
    </row>
    <row r="51" spans="1:14" x14ac:dyDescent="0.25">
      <c r="A51" s="17">
        <v>48</v>
      </c>
      <c r="B51" s="5" t="s">
        <v>233</v>
      </c>
      <c r="C51" s="6">
        <v>36</v>
      </c>
      <c r="D51" s="6">
        <v>1</v>
      </c>
      <c r="E51" s="6">
        <v>44</v>
      </c>
      <c r="F51" s="6">
        <v>1</v>
      </c>
      <c r="G51" s="33" t="s">
        <v>328</v>
      </c>
      <c r="H51" s="33" t="s">
        <v>311</v>
      </c>
      <c r="I51" s="33" t="s">
        <v>322</v>
      </c>
      <c r="J51" s="33" t="s">
        <v>311</v>
      </c>
      <c r="K51" s="7" t="s">
        <v>68</v>
      </c>
      <c r="L51" s="33" t="s">
        <v>343</v>
      </c>
      <c r="M51" s="6">
        <v>48</v>
      </c>
      <c r="N51" s="33">
        <f t="shared" si="1"/>
        <v>4</v>
      </c>
    </row>
    <row r="52" spans="1:14" x14ac:dyDescent="0.25">
      <c r="A52" s="17">
        <v>49</v>
      </c>
      <c r="B52" s="5" t="s">
        <v>238</v>
      </c>
      <c r="C52" s="6">
        <v>41</v>
      </c>
      <c r="D52" s="6">
        <v>1</v>
      </c>
      <c r="E52" s="6">
        <v>49</v>
      </c>
      <c r="F52" s="6">
        <v>1</v>
      </c>
      <c r="G52" s="33" t="s">
        <v>338</v>
      </c>
      <c r="H52" s="33" t="s">
        <v>311</v>
      </c>
      <c r="I52" s="33" t="s">
        <v>335</v>
      </c>
      <c r="J52" s="33" t="s">
        <v>311</v>
      </c>
      <c r="K52" s="7" t="s">
        <v>68</v>
      </c>
      <c r="L52" s="33" t="s">
        <v>343</v>
      </c>
      <c r="M52" s="6">
        <v>49</v>
      </c>
      <c r="N52" s="33">
        <f t="shared" si="1"/>
        <v>4</v>
      </c>
    </row>
    <row r="53" spans="1:14" x14ac:dyDescent="0.25">
      <c r="A53" s="17">
        <v>50</v>
      </c>
      <c r="B53" s="5" t="s">
        <v>250</v>
      </c>
      <c r="C53" s="6" t="s">
        <v>68</v>
      </c>
      <c r="D53" s="6">
        <v>0</v>
      </c>
      <c r="E53" s="6">
        <v>48</v>
      </c>
      <c r="F53" s="6">
        <v>1</v>
      </c>
      <c r="G53" s="33"/>
      <c r="H53" s="33"/>
      <c r="I53" s="33" t="s">
        <v>336</v>
      </c>
      <c r="J53" s="33" t="s">
        <v>311</v>
      </c>
      <c r="K53" s="53" t="s">
        <v>327</v>
      </c>
      <c r="L53" s="53" t="s">
        <v>372</v>
      </c>
      <c r="M53" s="6">
        <v>50</v>
      </c>
      <c r="N53" s="33">
        <f t="shared" si="1"/>
        <v>3.5</v>
      </c>
    </row>
    <row r="54" spans="1:14" x14ac:dyDescent="0.25">
      <c r="A54" s="17">
        <v>51</v>
      </c>
      <c r="B54" s="5" t="s">
        <v>251</v>
      </c>
      <c r="C54" s="6" t="s">
        <v>68</v>
      </c>
      <c r="D54" s="6">
        <v>0</v>
      </c>
      <c r="E54" s="7"/>
      <c r="F54" s="7"/>
      <c r="G54" s="33" t="s">
        <v>337</v>
      </c>
      <c r="H54" s="33" t="s">
        <v>311</v>
      </c>
      <c r="I54" s="33" t="s">
        <v>331</v>
      </c>
      <c r="J54" s="33" t="s">
        <v>311</v>
      </c>
      <c r="K54" s="53" t="s">
        <v>317</v>
      </c>
      <c r="L54" s="53" t="s">
        <v>372</v>
      </c>
      <c r="M54" s="6">
        <v>51</v>
      </c>
      <c r="N54" s="33">
        <f t="shared" si="1"/>
        <v>3.5</v>
      </c>
    </row>
    <row r="55" spans="1:14" x14ac:dyDescent="0.25">
      <c r="A55" s="17">
        <v>52</v>
      </c>
      <c r="B55" s="5" t="s">
        <v>239</v>
      </c>
      <c r="C55" s="6">
        <v>43</v>
      </c>
      <c r="D55" s="6">
        <v>1</v>
      </c>
      <c r="E55" s="6">
        <v>45</v>
      </c>
      <c r="F55" s="6">
        <v>1</v>
      </c>
      <c r="G55" s="33" t="s">
        <v>336</v>
      </c>
      <c r="H55" s="33" t="s">
        <v>311</v>
      </c>
      <c r="I55" s="7" t="s">
        <v>68</v>
      </c>
      <c r="J55" s="6">
        <v>0</v>
      </c>
      <c r="K55" s="53"/>
      <c r="L55" s="53"/>
      <c r="M55" s="6">
        <v>52</v>
      </c>
      <c r="N55" s="33">
        <f t="shared" si="1"/>
        <v>3</v>
      </c>
    </row>
    <row r="56" spans="1:14" x14ac:dyDescent="0.25">
      <c r="A56" s="17">
        <v>53</v>
      </c>
      <c r="B56" s="5" t="s">
        <v>244</v>
      </c>
      <c r="C56" s="6">
        <v>49</v>
      </c>
      <c r="D56" s="6">
        <v>1</v>
      </c>
      <c r="E56" s="6">
        <v>51</v>
      </c>
      <c r="F56" s="6">
        <v>1</v>
      </c>
      <c r="G56" s="33"/>
      <c r="H56" s="33"/>
      <c r="I56" s="33" t="s">
        <v>339</v>
      </c>
      <c r="J56" s="33" t="s">
        <v>311</v>
      </c>
      <c r="K56" s="53"/>
      <c r="L56" s="53"/>
      <c r="M56" s="6">
        <v>53</v>
      </c>
      <c r="N56" s="33">
        <f t="shared" si="1"/>
        <v>3</v>
      </c>
    </row>
    <row r="57" spans="1:14" x14ac:dyDescent="0.25">
      <c r="A57" s="17">
        <v>54</v>
      </c>
      <c r="B57" s="5" t="s">
        <v>220</v>
      </c>
      <c r="C57" s="6">
        <v>18</v>
      </c>
      <c r="D57" s="6">
        <v>1</v>
      </c>
      <c r="E57" s="7"/>
      <c r="F57" s="7"/>
      <c r="G57" s="33" t="s">
        <v>324</v>
      </c>
      <c r="H57" s="33" t="s">
        <v>311</v>
      </c>
      <c r="I57" s="33" t="s">
        <v>316</v>
      </c>
      <c r="J57" s="33" t="s">
        <v>311</v>
      </c>
      <c r="K57" s="53"/>
      <c r="L57" s="53"/>
      <c r="M57" s="6">
        <v>54</v>
      </c>
      <c r="N57" s="33">
        <f t="shared" si="1"/>
        <v>3</v>
      </c>
    </row>
    <row r="58" spans="1:14" x14ac:dyDescent="0.25">
      <c r="A58" s="17">
        <v>55</v>
      </c>
      <c r="B58" s="5" t="s">
        <v>231</v>
      </c>
      <c r="C58" s="6">
        <v>34</v>
      </c>
      <c r="D58" s="6">
        <v>1</v>
      </c>
      <c r="E58" s="6" t="s">
        <v>68</v>
      </c>
      <c r="F58" s="6">
        <v>0</v>
      </c>
      <c r="G58" s="33" t="s">
        <v>326</v>
      </c>
      <c r="H58" s="33" t="s">
        <v>311</v>
      </c>
      <c r="I58" s="33" t="s">
        <v>318</v>
      </c>
      <c r="J58" s="33" t="s">
        <v>311</v>
      </c>
      <c r="K58" s="7" t="s">
        <v>68</v>
      </c>
      <c r="L58" s="33" t="s">
        <v>343</v>
      </c>
      <c r="M58" s="6">
        <v>55</v>
      </c>
      <c r="N58" s="33">
        <f t="shared" si="1"/>
        <v>3</v>
      </c>
    </row>
    <row r="59" spans="1:14" x14ac:dyDescent="0.25">
      <c r="A59" s="17">
        <v>56</v>
      </c>
      <c r="B59" s="5" t="s">
        <v>247</v>
      </c>
      <c r="C59" s="6" t="s">
        <v>68</v>
      </c>
      <c r="D59" s="6">
        <v>0</v>
      </c>
      <c r="E59" s="6">
        <v>34</v>
      </c>
      <c r="F59" s="6">
        <v>1</v>
      </c>
      <c r="G59" s="33" t="s">
        <v>327</v>
      </c>
      <c r="H59" s="33" t="s">
        <v>311</v>
      </c>
      <c r="I59" s="33" t="s">
        <v>321</v>
      </c>
      <c r="J59" s="33" t="s">
        <v>311</v>
      </c>
      <c r="K59" s="7" t="s">
        <v>68</v>
      </c>
      <c r="L59" s="33" t="s">
        <v>343</v>
      </c>
      <c r="M59" s="6">
        <v>56</v>
      </c>
      <c r="N59" s="33">
        <f t="shared" si="1"/>
        <v>3</v>
      </c>
    </row>
    <row r="60" spans="1:14" x14ac:dyDescent="0.25">
      <c r="A60" s="17">
        <v>57</v>
      </c>
      <c r="B60" s="5" t="s">
        <v>350</v>
      </c>
      <c r="C60" s="6"/>
      <c r="D60" s="6"/>
      <c r="E60" s="7"/>
      <c r="F60" s="7"/>
      <c r="G60" s="33"/>
      <c r="H60" s="33"/>
      <c r="I60" s="33" t="s">
        <v>334</v>
      </c>
      <c r="J60" s="33" t="s">
        <v>311</v>
      </c>
      <c r="K60" s="53" t="s">
        <v>323</v>
      </c>
      <c r="L60" s="53" t="s">
        <v>372</v>
      </c>
      <c r="M60" s="6">
        <v>57</v>
      </c>
      <c r="N60" s="33">
        <f t="shared" si="1"/>
        <v>2.5</v>
      </c>
    </row>
    <row r="61" spans="1:14" x14ac:dyDescent="0.25">
      <c r="A61" s="17">
        <v>58</v>
      </c>
      <c r="B61" s="5" t="s">
        <v>232</v>
      </c>
      <c r="C61" s="6">
        <v>35</v>
      </c>
      <c r="D61" s="6">
        <v>1</v>
      </c>
      <c r="E61" s="6">
        <v>30</v>
      </c>
      <c r="F61" s="6">
        <v>1</v>
      </c>
      <c r="G61" s="33"/>
      <c r="H61" s="33"/>
      <c r="I61" s="33"/>
      <c r="J61" s="33"/>
      <c r="K61" s="53"/>
      <c r="L61" s="53"/>
      <c r="M61" s="6">
        <v>58</v>
      </c>
      <c r="N61" s="33">
        <f t="shared" si="1"/>
        <v>2</v>
      </c>
    </row>
    <row r="62" spans="1:14" x14ac:dyDescent="0.25">
      <c r="A62" s="17">
        <v>59</v>
      </c>
      <c r="B62" s="12" t="s">
        <v>106</v>
      </c>
      <c r="C62" s="6">
        <v>21</v>
      </c>
      <c r="D62" s="6">
        <v>1</v>
      </c>
      <c r="E62" s="7"/>
      <c r="F62" s="7"/>
      <c r="G62" s="33" t="s">
        <v>293</v>
      </c>
      <c r="H62" s="33" t="s">
        <v>311</v>
      </c>
      <c r="I62" s="33"/>
      <c r="J62" s="33"/>
      <c r="K62" s="53"/>
      <c r="L62" s="53"/>
      <c r="M62" s="6">
        <v>59</v>
      </c>
      <c r="N62" s="33">
        <f t="shared" si="1"/>
        <v>2</v>
      </c>
    </row>
    <row r="63" spans="1:14" x14ac:dyDescent="0.25">
      <c r="A63" s="17">
        <v>60</v>
      </c>
      <c r="B63" s="5" t="s">
        <v>222</v>
      </c>
      <c r="C63" s="6">
        <v>23</v>
      </c>
      <c r="D63" s="6">
        <v>1</v>
      </c>
      <c r="E63" s="7" t="s">
        <v>68</v>
      </c>
      <c r="F63" s="33" t="s">
        <v>343</v>
      </c>
      <c r="G63" s="33" t="s">
        <v>314</v>
      </c>
      <c r="H63" s="33" t="s">
        <v>311</v>
      </c>
      <c r="I63" s="7" t="s">
        <v>68</v>
      </c>
      <c r="J63" s="6">
        <v>0</v>
      </c>
      <c r="K63" s="53"/>
      <c r="L63" s="53"/>
      <c r="M63" s="6">
        <v>60</v>
      </c>
      <c r="N63" s="33">
        <f t="shared" si="1"/>
        <v>2</v>
      </c>
    </row>
    <row r="64" spans="1:14" x14ac:dyDescent="0.25">
      <c r="A64" s="17">
        <v>61</v>
      </c>
      <c r="B64" s="5" t="s">
        <v>245</v>
      </c>
      <c r="C64" s="6">
        <v>50</v>
      </c>
      <c r="D64" s="6">
        <v>1</v>
      </c>
      <c r="E64" s="7"/>
      <c r="F64" s="7"/>
      <c r="G64" s="33" t="s">
        <v>325</v>
      </c>
      <c r="H64" s="33" t="s">
        <v>311</v>
      </c>
      <c r="I64" s="33"/>
      <c r="J64" s="33"/>
      <c r="K64" s="53"/>
      <c r="L64" s="53"/>
      <c r="M64" s="6">
        <v>61</v>
      </c>
      <c r="N64" s="33">
        <f t="shared" si="1"/>
        <v>2</v>
      </c>
    </row>
    <row r="65" spans="1:14" x14ac:dyDescent="0.25">
      <c r="A65" s="17">
        <v>62</v>
      </c>
      <c r="B65" s="5" t="s">
        <v>249</v>
      </c>
      <c r="C65" s="6" t="s">
        <v>68</v>
      </c>
      <c r="D65" s="6">
        <v>0</v>
      </c>
      <c r="E65" s="6">
        <v>35</v>
      </c>
      <c r="F65" s="6">
        <v>1</v>
      </c>
      <c r="G65" s="7" t="s">
        <v>68</v>
      </c>
      <c r="H65" s="33" t="s">
        <v>343</v>
      </c>
      <c r="I65" s="33" t="s">
        <v>327</v>
      </c>
      <c r="J65" s="33" t="s">
        <v>311</v>
      </c>
      <c r="K65" s="7" t="s">
        <v>68</v>
      </c>
      <c r="L65" s="33" t="s">
        <v>343</v>
      </c>
      <c r="M65" s="6">
        <v>62</v>
      </c>
      <c r="N65" s="33">
        <f t="shared" si="1"/>
        <v>2</v>
      </c>
    </row>
    <row r="66" spans="1:14" x14ac:dyDescent="0.25">
      <c r="A66" s="17">
        <v>63</v>
      </c>
      <c r="B66" s="5" t="s">
        <v>178</v>
      </c>
      <c r="C66" s="6" t="s">
        <v>68</v>
      </c>
      <c r="D66" s="6">
        <v>0</v>
      </c>
      <c r="E66" s="6">
        <v>46</v>
      </c>
      <c r="F66" s="6">
        <v>1</v>
      </c>
      <c r="G66" s="7" t="s">
        <v>68</v>
      </c>
      <c r="H66" s="33" t="s">
        <v>343</v>
      </c>
      <c r="I66" s="33" t="s">
        <v>323</v>
      </c>
      <c r="J66" s="33" t="s">
        <v>311</v>
      </c>
      <c r="K66" s="7" t="s">
        <v>68</v>
      </c>
      <c r="L66" s="33" t="s">
        <v>343</v>
      </c>
      <c r="M66" s="6">
        <v>63</v>
      </c>
      <c r="N66" s="33">
        <f t="shared" si="1"/>
        <v>2</v>
      </c>
    </row>
    <row r="67" spans="1:14" x14ac:dyDescent="0.25">
      <c r="A67" s="17">
        <v>64</v>
      </c>
      <c r="B67" s="5" t="s">
        <v>275</v>
      </c>
      <c r="C67" s="6"/>
      <c r="D67" s="6"/>
      <c r="E67" s="6" t="s">
        <v>68</v>
      </c>
      <c r="F67" s="6">
        <v>0</v>
      </c>
      <c r="G67" s="33" t="s">
        <v>334</v>
      </c>
      <c r="H67" s="33" t="s">
        <v>311</v>
      </c>
      <c r="I67" s="33" t="s">
        <v>325</v>
      </c>
      <c r="J67" s="33" t="s">
        <v>311</v>
      </c>
      <c r="K67" s="53"/>
      <c r="L67" s="53"/>
      <c r="M67" s="6">
        <v>64</v>
      </c>
      <c r="N67" s="33">
        <f t="shared" si="1"/>
        <v>2</v>
      </c>
    </row>
    <row r="68" spans="1:14" x14ac:dyDescent="0.25">
      <c r="A68" s="17">
        <v>65</v>
      </c>
      <c r="B68" s="5" t="s">
        <v>366</v>
      </c>
      <c r="C68" s="6"/>
      <c r="D68" s="6"/>
      <c r="E68" s="7"/>
      <c r="F68" s="7"/>
      <c r="G68" s="33"/>
      <c r="H68" s="33"/>
      <c r="I68" s="33"/>
      <c r="J68" s="33"/>
      <c r="K68" s="53" t="s">
        <v>333</v>
      </c>
      <c r="L68" s="53" t="s">
        <v>372</v>
      </c>
      <c r="M68" s="6">
        <v>65</v>
      </c>
      <c r="N68" s="33">
        <f t="shared" ref="N68:N76" si="2">SUM(D68+F68+H68+J68+L68)</f>
        <v>1.5</v>
      </c>
    </row>
    <row r="69" spans="1:14" x14ac:dyDescent="0.25">
      <c r="A69" s="17">
        <v>66</v>
      </c>
      <c r="B69" s="5" t="s">
        <v>362</v>
      </c>
      <c r="C69" s="6"/>
      <c r="D69" s="6"/>
      <c r="E69" s="7"/>
      <c r="F69" s="7"/>
      <c r="G69" s="33"/>
      <c r="H69" s="33"/>
      <c r="I69" s="33"/>
      <c r="J69" s="33"/>
      <c r="K69" s="53" t="s">
        <v>332</v>
      </c>
      <c r="L69" s="53" t="s">
        <v>372</v>
      </c>
      <c r="M69" s="6">
        <v>66</v>
      </c>
      <c r="N69" s="33">
        <f t="shared" si="2"/>
        <v>1.5</v>
      </c>
    </row>
    <row r="70" spans="1:14" x14ac:dyDescent="0.25">
      <c r="A70" s="17">
        <v>67</v>
      </c>
      <c r="B70" s="5" t="s">
        <v>271</v>
      </c>
      <c r="C70" s="6"/>
      <c r="D70" s="6"/>
      <c r="E70" s="6" t="s">
        <v>68</v>
      </c>
      <c r="F70" s="6">
        <v>0</v>
      </c>
      <c r="G70" s="33"/>
      <c r="H70" s="33"/>
      <c r="I70" s="33"/>
      <c r="J70" s="33"/>
      <c r="K70" s="53" t="s">
        <v>324</v>
      </c>
      <c r="L70" s="53" t="s">
        <v>372</v>
      </c>
      <c r="M70" s="6">
        <v>67</v>
      </c>
      <c r="N70" s="33">
        <f t="shared" si="2"/>
        <v>1.5</v>
      </c>
    </row>
    <row r="71" spans="1:14" x14ac:dyDescent="0.25">
      <c r="A71" s="17">
        <v>68</v>
      </c>
      <c r="B71" s="5" t="s">
        <v>224</v>
      </c>
      <c r="C71" s="6">
        <v>25</v>
      </c>
      <c r="D71" s="6">
        <v>1</v>
      </c>
      <c r="E71" s="7"/>
      <c r="F71" s="7"/>
      <c r="G71" s="33"/>
      <c r="H71" s="33"/>
      <c r="I71" s="33"/>
      <c r="J71" s="33"/>
      <c r="K71" s="53"/>
      <c r="L71" s="53"/>
      <c r="M71" s="6">
        <v>68</v>
      </c>
      <c r="N71" s="33">
        <f t="shared" si="2"/>
        <v>1</v>
      </c>
    </row>
    <row r="72" spans="1:14" x14ac:dyDescent="0.25">
      <c r="A72" s="17">
        <v>69</v>
      </c>
      <c r="B72" s="5" t="s">
        <v>282</v>
      </c>
      <c r="C72" s="6">
        <v>42</v>
      </c>
      <c r="D72" s="6">
        <v>1</v>
      </c>
      <c r="E72" s="6" t="s">
        <v>68</v>
      </c>
      <c r="F72" s="6">
        <v>0</v>
      </c>
      <c r="G72" s="33"/>
      <c r="H72" s="33"/>
      <c r="I72" s="33"/>
      <c r="J72" s="33"/>
      <c r="K72" s="53"/>
      <c r="L72" s="53"/>
      <c r="M72" s="6">
        <v>69</v>
      </c>
      <c r="N72" s="33">
        <f t="shared" si="2"/>
        <v>1</v>
      </c>
    </row>
    <row r="73" spans="1:14" x14ac:dyDescent="0.25">
      <c r="A73" s="17">
        <v>70</v>
      </c>
      <c r="B73" s="12" t="s">
        <v>261</v>
      </c>
      <c r="C73" s="6">
        <v>48</v>
      </c>
      <c r="D73" s="6">
        <v>1</v>
      </c>
      <c r="E73" s="7"/>
      <c r="F73" s="7"/>
      <c r="G73" s="33"/>
      <c r="H73" s="33"/>
      <c r="I73" s="33"/>
      <c r="J73" s="33"/>
      <c r="K73" s="53"/>
      <c r="L73" s="53"/>
      <c r="M73" s="6">
        <v>70</v>
      </c>
      <c r="N73" s="33">
        <f t="shared" si="2"/>
        <v>1</v>
      </c>
    </row>
    <row r="74" spans="1:14" x14ac:dyDescent="0.25">
      <c r="A74" s="17">
        <v>71</v>
      </c>
      <c r="B74" s="5" t="s">
        <v>246</v>
      </c>
      <c r="C74" s="6">
        <v>51</v>
      </c>
      <c r="D74" s="6">
        <v>1</v>
      </c>
      <c r="E74" s="7"/>
      <c r="F74" s="7"/>
      <c r="G74" s="7" t="s">
        <v>68</v>
      </c>
      <c r="H74" s="33" t="s">
        <v>343</v>
      </c>
      <c r="I74" s="33"/>
      <c r="J74" s="33"/>
      <c r="K74" s="53"/>
      <c r="L74" s="53"/>
      <c r="M74" s="6">
        <v>71</v>
      </c>
      <c r="N74" s="33">
        <f t="shared" si="2"/>
        <v>1</v>
      </c>
    </row>
    <row r="75" spans="1:14" x14ac:dyDescent="0.25">
      <c r="A75" s="17">
        <v>72</v>
      </c>
      <c r="B75" s="5" t="s">
        <v>254</v>
      </c>
      <c r="C75" s="6" t="s">
        <v>68</v>
      </c>
      <c r="D75" s="6">
        <v>0</v>
      </c>
      <c r="E75" s="6">
        <v>43</v>
      </c>
      <c r="F75" s="6">
        <v>1</v>
      </c>
      <c r="G75" s="33"/>
      <c r="H75" s="33"/>
      <c r="I75" s="33"/>
      <c r="J75" s="33"/>
      <c r="K75" s="53"/>
      <c r="L75" s="53"/>
      <c r="M75" s="6">
        <v>72</v>
      </c>
      <c r="N75" s="33">
        <f t="shared" si="2"/>
        <v>1</v>
      </c>
    </row>
    <row r="76" spans="1:14" x14ac:dyDescent="0.25">
      <c r="A76" s="17">
        <v>73</v>
      </c>
      <c r="B76" s="5" t="s">
        <v>256</v>
      </c>
      <c r="C76" s="6" t="s">
        <v>68</v>
      </c>
      <c r="D76" s="6">
        <v>0</v>
      </c>
      <c r="E76" s="7"/>
      <c r="F76" s="7"/>
      <c r="G76" s="33"/>
      <c r="H76" s="33"/>
      <c r="I76" s="33"/>
      <c r="J76" s="33"/>
      <c r="K76" s="53"/>
      <c r="L76" s="53"/>
      <c r="M76" s="6">
        <v>73</v>
      </c>
      <c r="N76" s="33">
        <f t="shared" si="2"/>
        <v>0</v>
      </c>
    </row>
  </sheetData>
  <sortState xmlns:xlrd2="http://schemas.microsoft.com/office/spreadsheetml/2017/richdata2" ref="B4:N76">
    <sortCondition descending="1" ref="N4:N76"/>
  </sortState>
  <mergeCells count="7">
    <mergeCell ref="A1:N1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  vairuotojai</vt:lpstr>
      <vt:lpstr>II vairuotojai </vt:lpstr>
      <vt:lpstr>Komandiniai rezultatai</vt:lpstr>
      <vt:lpstr>I-ųjų vairuotojų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BalticDiag 5</cp:lastModifiedBy>
  <cp:lastPrinted>2022-05-14T17:45:00Z</cp:lastPrinted>
  <dcterms:created xsi:type="dcterms:W3CDTF">2015-06-05T18:17:20Z</dcterms:created>
  <dcterms:modified xsi:type="dcterms:W3CDTF">2022-10-07T09:50:44Z</dcterms:modified>
</cp:coreProperties>
</file>