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alticDiag 5\Desktop\Autosportas\RK\Rezultatai\LARSČ\"/>
    </mc:Choice>
  </mc:AlternateContent>
  <xr:revisionPtr revIDLastSave="0" documentId="13_ncr:1_{16E04277-5F32-4DE9-B613-922E32F28523}" xr6:coauthVersionLast="47" xr6:coauthVersionMax="47" xr10:uidLastSave="{00000000-0000-0000-0000-000000000000}"/>
  <bookViews>
    <workbookView xWindow="28680" yWindow="-30" windowWidth="29040" windowHeight="15840" activeTab="3" xr2:uid="{00000000-000D-0000-FFFF-FFFF00000000}"/>
  </bookViews>
  <sheets>
    <sheet name="I  vairuotojai" sheetId="6" r:id="rId1"/>
    <sheet name="II  vairuotojai" sheetId="7" r:id="rId2"/>
    <sheet name="Komandiniai rezultatai" sheetId="5" r:id="rId3"/>
    <sheet name="I-ųjų vairuotojų bendra" sheetId="8" r:id="rId4"/>
  </sheets>
  <definedNames>
    <definedName name="_xlnm._FilterDatabase" localSheetId="0" hidden="1">'I  vairuotojai'!#REF!</definedName>
    <definedName name="_xlnm._FilterDatabase" localSheetId="1" hidden="1">'II  vairuotojai'!#REF!</definedName>
    <definedName name="_xlnm._FilterDatabase" localSheetId="2" hidden="1">'Komandiniai rezultatai'!#REF!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5" i="7" l="1"/>
  <c r="O26" i="7"/>
  <c r="O27" i="7"/>
  <c r="N4" i="8"/>
  <c r="N5" i="8"/>
  <c r="N8" i="8"/>
  <c r="N10" i="8"/>
  <c r="N13" i="8"/>
  <c r="N9" i="8"/>
  <c r="N14" i="8"/>
  <c r="N7" i="8"/>
  <c r="N17" i="8"/>
  <c r="N16" i="8"/>
  <c r="N18" i="8"/>
  <c r="N20" i="8"/>
  <c r="N22" i="8"/>
  <c r="N21" i="8"/>
  <c r="N12" i="8"/>
  <c r="N15" i="8"/>
  <c r="N11" i="8"/>
  <c r="N24" i="8"/>
  <c r="N27" i="8"/>
  <c r="N23" i="8"/>
  <c r="N19" i="8"/>
  <c r="N28" i="8"/>
  <c r="N29" i="8"/>
  <c r="N25" i="8"/>
  <c r="N30" i="8"/>
  <c r="N31" i="8"/>
  <c r="N26" i="8"/>
  <c r="N32" i="8"/>
  <c r="N4" i="5"/>
  <c r="N6" i="5"/>
  <c r="O46" i="7"/>
  <c r="O45" i="7"/>
  <c r="O43" i="7"/>
  <c r="O44" i="7"/>
  <c r="O31" i="7"/>
  <c r="O32" i="7"/>
  <c r="O33" i="7"/>
  <c r="O34" i="7"/>
  <c r="O35" i="7"/>
  <c r="O36" i="7"/>
  <c r="O37" i="7"/>
  <c r="O38" i="7"/>
  <c r="O39" i="7"/>
  <c r="O16" i="7"/>
  <c r="O18" i="7"/>
  <c r="O19" i="7"/>
  <c r="O20" i="7"/>
  <c r="O21" i="7"/>
  <c r="O5" i="7"/>
  <c r="O4" i="7"/>
  <c r="O7" i="7"/>
  <c r="O8" i="7"/>
  <c r="O11" i="7"/>
  <c r="O10" i="7"/>
  <c r="O9" i="7"/>
  <c r="O12" i="7"/>
  <c r="O13" i="7"/>
  <c r="O46" i="6"/>
  <c r="O47" i="6"/>
  <c r="O49" i="6"/>
  <c r="O43" i="6"/>
  <c r="O42" i="6"/>
  <c r="O40" i="6"/>
  <c r="O41" i="6"/>
  <c r="O29" i="6"/>
  <c r="O30" i="6"/>
  <c r="O31" i="6"/>
  <c r="O32" i="6"/>
  <c r="O33" i="6"/>
  <c r="O34" i="6"/>
  <c r="O35" i="6"/>
  <c r="O36" i="6"/>
  <c r="O24" i="6"/>
  <c r="O25" i="6"/>
  <c r="O18" i="6"/>
  <c r="O17" i="6"/>
  <c r="O19" i="6"/>
  <c r="O20" i="6"/>
  <c r="O5" i="6"/>
  <c r="O4" i="6"/>
  <c r="O7" i="6"/>
  <c r="O8" i="6"/>
  <c r="O11" i="6"/>
  <c r="O10" i="6"/>
  <c r="O9" i="6"/>
  <c r="O12" i="6"/>
  <c r="O13" i="6"/>
  <c r="N6" i="8"/>
  <c r="O6" i="7"/>
  <c r="O48" i="6"/>
  <c r="O16" i="6"/>
  <c r="O30" i="7" l="1"/>
  <c r="O24" i="7"/>
  <c r="O17" i="7"/>
  <c r="N5" i="5" l="1"/>
  <c r="O42" i="7"/>
  <c r="O39" i="6"/>
  <c r="O28" i="6"/>
  <c r="O23" i="6"/>
  <c r="O6" i="6"/>
</calcChain>
</file>

<file path=xl/sharedStrings.xml><?xml version="1.0" encoding="utf-8"?>
<sst xmlns="http://schemas.openxmlformats.org/spreadsheetml/2006/main" count="1069" uniqueCount="155">
  <si>
    <t>Subaru Impreza</t>
  </si>
  <si>
    <t>BMW 325</t>
  </si>
  <si>
    <t>Automobilis</t>
  </si>
  <si>
    <t>Vieta</t>
  </si>
  <si>
    <t>Honda Civic</t>
  </si>
  <si>
    <t>BMW E36</t>
  </si>
  <si>
    <t>BMW</t>
  </si>
  <si>
    <t>Komanda</t>
  </si>
  <si>
    <t>ST-SPORT</t>
  </si>
  <si>
    <t>I VAIRUOTOJAS</t>
  </si>
  <si>
    <t>Taškai</t>
  </si>
  <si>
    <t>Eil.Nr.</t>
  </si>
  <si>
    <t>Po įvykusių etapų</t>
  </si>
  <si>
    <t>Evaldas Gezevičius</t>
  </si>
  <si>
    <t>Šarūnas Gumauskas</t>
  </si>
  <si>
    <t>Mantas Drumžlys</t>
  </si>
  <si>
    <t>Mantas Gričius</t>
  </si>
  <si>
    <t>Irmantas Ačas</t>
  </si>
  <si>
    <t>Benas Lazdauskas</t>
  </si>
  <si>
    <t>Jonas Skrebūnas</t>
  </si>
  <si>
    <t>Vaidas Balčiūnas</t>
  </si>
  <si>
    <t>Erikas Valkeris</t>
  </si>
  <si>
    <t>Robertas Valkeris</t>
  </si>
  <si>
    <t>Aurimas Mikėnas</t>
  </si>
  <si>
    <t>Žygimantas Bagonas</t>
  </si>
  <si>
    <t>Lukas Vajinskis</t>
  </si>
  <si>
    <t>Vitas Vajinskis</t>
  </si>
  <si>
    <t>Justinas Vienažindis</t>
  </si>
  <si>
    <t>Gediminas Skeirys</t>
  </si>
  <si>
    <t>Šarūnas Aleknavičius</t>
  </si>
  <si>
    <t>Tomas Klimašauskas</t>
  </si>
  <si>
    <t>Opel Astra F</t>
  </si>
  <si>
    <t>Ford Focus</t>
  </si>
  <si>
    <t>Opel Astra GSI 16V</t>
  </si>
  <si>
    <t>Honda Civic Type R</t>
  </si>
  <si>
    <t>VW Golf GTI</t>
  </si>
  <si>
    <t>Opel Astra Gsi</t>
  </si>
  <si>
    <t>dnf</t>
  </si>
  <si>
    <t>SG-2</t>
  </si>
  <si>
    <t>Ovidijus Knyšius</t>
  </si>
  <si>
    <t>Silverijus Lapėnas</t>
  </si>
  <si>
    <t>Mantas Garbuzas</t>
  </si>
  <si>
    <t>Paulius Butavičius</t>
  </si>
  <si>
    <t>Nerijus Kliokys</t>
  </si>
  <si>
    <t>Ernestas Laurinavičius</t>
  </si>
  <si>
    <t>Kristijonas Žibutis</t>
  </si>
  <si>
    <t>Dominykas Žibutis</t>
  </si>
  <si>
    <t>SG-3</t>
  </si>
  <si>
    <t>SG-4</t>
  </si>
  <si>
    <t>Ugnius Terekas</t>
  </si>
  <si>
    <t>Matas Patėjūnas</t>
  </si>
  <si>
    <t>Julius Mališevičius</t>
  </si>
  <si>
    <t>Laimonas Malievičius</t>
  </si>
  <si>
    <t>BMW 323 Ti</t>
  </si>
  <si>
    <t>BMW 325 Compact</t>
  </si>
  <si>
    <t>2WD</t>
  </si>
  <si>
    <t>Lukas Pečeliūnas</t>
  </si>
  <si>
    <t>Gediminas Satkus</t>
  </si>
  <si>
    <t>Irmantas Buivydas</t>
  </si>
  <si>
    <t>Edvinas Buivydas</t>
  </si>
  <si>
    <t>Jonas Balčius</t>
  </si>
  <si>
    <t>Vytautas Mitkevičius</t>
  </si>
  <si>
    <t>Ramūnas Myniotas</t>
  </si>
  <si>
    <t>Svajūnas Kuizinas</t>
  </si>
  <si>
    <t>Donatas Ožiūnas</t>
  </si>
  <si>
    <t>Vytautas Ožiūnas</t>
  </si>
  <si>
    <t>Tomas Žemaitis</t>
  </si>
  <si>
    <t>Šarūnas Rulys</t>
  </si>
  <si>
    <t>Danius Zamara</t>
  </si>
  <si>
    <t>Ernestas Kozlovskis</t>
  </si>
  <si>
    <t>Justinas Auryla</t>
  </si>
  <si>
    <t>Donatas Dirginčius</t>
  </si>
  <si>
    <t>BMW 328</t>
  </si>
  <si>
    <t>Ford Fiesta R2</t>
  </si>
  <si>
    <t>Honda Civic TypeR</t>
  </si>
  <si>
    <t>BMW 330</t>
  </si>
  <si>
    <t>BMW 328Ci</t>
  </si>
  <si>
    <t>VW POLO</t>
  </si>
  <si>
    <t>Mareks Švarcs</t>
  </si>
  <si>
    <t>Armands Lūkins</t>
  </si>
  <si>
    <t>Marius Vėgėlė</t>
  </si>
  <si>
    <t>Renaldas Gegužinskas</t>
  </si>
  <si>
    <t>Mindaugas Grikienis</t>
  </si>
  <si>
    <t>Donatas Gaidelis</t>
  </si>
  <si>
    <t>Open</t>
  </si>
  <si>
    <t>Mitsubishi Lancer Evo IX</t>
  </si>
  <si>
    <t>2022 m. Lietuvos automobilių ralio sprinto čempionato  čempionato I-ųjų vairuotojų klasifikacija įskaitose</t>
  </si>
  <si>
    <t>2022 m. Lietuvos automobilių ralio sprinto čempionato  čempionato II-ųjų vairuotojų klasifikacija įskaitose</t>
  </si>
  <si>
    <t>Rally 4 Fun SK</t>
  </si>
  <si>
    <t>ASK "Akseleratorius"</t>
  </si>
  <si>
    <t>2022 m. Lietuvos automobilių ralio sprinto čempionato KOMANDINIAI rezultatai</t>
  </si>
  <si>
    <t>Vardas, pavardė</t>
  </si>
  <si>
    <t>2022 m. Lietuvos ralio sprinto čempionato I-ųjų vairuotojo klasifikacija įskaitose</t>
  </si>
  <si>
    <t>Mareks Švarcs</t>
  </si>
  <si>
    <t>Šarūnas Aleknavičius</t>
  </si>
  <si>
    <t>DNF</t>
  </si>
  <si>
    <t>J</t>
  </si>
  <si>
    <t>Eligijus Maračinskas</t>
  </si>
  <si>
    <t>Renault Clio</t>
  </si>
  <si>
    <t>Andrius Čižauskas</t>
  </si>
  <si>
    <t>0</t>
  </si>
  <si>
    <t>21</t>
  </si>
  <si>
    <t>17</t>
  </si>
  <si>
    <t>19</t>
  </si>
  <si>
    <t>24</t>
  </si>
  <si>
    <t>Povilas Čaikauskas</t>
  </si>
  <si>
    <t>30</t>
  </si>
  <si>
    <t>Tomas Palavinskas</t>
  </si>
  <si>
    <t>2</t>
  </si>
  <si>
    <t>3</t>
  </si>
  <si>
    <t>4</t>
  </si>
  <si>
    <t>Karolis Balčiūnas</t>
  </si>
  <si>
    <t>Erikas Sevriukovas</t>
  </si>
  <si>
    <t>1</t>
  </si>
  <si>
    <t>Aistė Perminaitė</t>
  </si>
  <si>
    <t>BMW 318ti</t>
  </si>
  <si>
    <t>25</t>
  </si>
  <si>
    <t>34</t>
  </si>
  <si>
    <t>22</t>
  </si>
  <si>
    <t>23</t>
  </si>
  <si>
    <t>5</t>
  </si>
  <si>
    <t>20</t>
  </si>
  <si>
    <t>28</t>
  </si>
  <si>
    <t>33</t>
  </si>
  <si>
    <t>29</t>
  </si>
  <si>
    <t>35</t>
  </si>
  <si>
    <t>6</t>
  </si>
  <si>
    <t>15</t>
  </si>
  <si>
    <t>14</t>
  </si>
  <si>
    <t>13</t>
  </si>
  <si>
    <t>12</t>
  </si>
  <si>
    <t>11</t>
  </si>
  <si>
    <t>7</t>
  </si>
  <si>
    <t>8</t>
  </si>
  <si>
    <t>9</t>
  </si>
  <si>
    <t>10</t>
  </si>
  <si>
    <t>16</t>
  </si>
  <si>
    <t>18</t>
  </si>
  <si>
    <t>26</t>
  </si>
  <si>
    <t>27</t>
  </si>
  <si>
    <t>Kasparas Jančys</t>
  </si>
  <si>
    <t>Domantas Vasiliauskas</t>
  </si>
  <si>
    <t>BMW Compact</t>
  </si>
  <si>
    <t>I etapas
"Gravel Fest Rally"</t>
  </si>
  <si>
    <t>II etapas
"Rally Juodupė"</t>
  </si>
  <si>
    <t>III etapas
"Rally Kražiai"</t>
  </si>
  <si>
    <t>IV etapas
"Rally Elektrėnai by aromama"</t>
  </si>
  <si>
    <t>dns</t>
  </si>
  <si>
    <t>Mitsubishi Lancer Evo</t>
  </si>
  <si>
    <t>Mindaugas Bagdonavičius</t>
  </si>
  <si>
    <t>V etapas
"Samsonas Rally Utena"</t>
  </si>
  <si>
    <t>42</t>
  </si>
  <si>
    <t>36</t>
  </si>
  <si>
    <t>31.5</t>
  </si>
  <si>
    <t>52.5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</si>
</sst>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  <charset val="186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7" fontId="2" fillId="0" borderId="1" xfId="0" applyNumberFormat="1" applyFont="1" applyBorder="1" applyAlignment="1">
      <alignment horizontal="center" vertical="center"/>
    </xf>
    <xf numFmtId="20" fontId="0" fillId="0" borderId="0" xfId="0" applyNumberFormat="1" applyFont="1"/>
    <xf numFmtId="4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7" fontId="2" fillId="0" borderId="1" xfId="0" applyNumberFormat="1" applyFont="1" applyFill="1" applyBorder="1" applyAlignment="1">
      <alignment horizontal="center" vertical="center"/>
    </xf>
    <xf numFmtId="47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zoomScale="110" zoomScaleNormal="110" workbookViewId="0">
      <pane ySplit="1" topLeftCell="A2" activePane="bottomLeft" state="frozen"/>
      <selection pane="bottomLeft" activeCell="H54" sqref="H54"/>
    </sheetView>
  </sheetViews>
  <sheetFormatPr defaultColWidth="9.140625" defaultRowHeight="15" x14ac:dyDescent="0.25"/>
  <cols>
    <col min="1" max="1" width="5.28515625" style="2" customWidth="1"/>
    <col min="2" max="2" width="16.85546875" style="13" customWidth="1"/>
    <col min="3" max="3" width="18.5703125" style="3" customWidth="1"/>
    <col min="4" max="9" width="7.28515625" style="3" customWidth="1"/>
    <col min="10" max="11" width="10.5703125" style="37" customWidth="1"/>
    <col min="12" max="13" width="8.5703125" style="59" customWidth="1"/>
    <col min="14" max="15" width="7.28515625" style="9" customWidth="1"/>
    <col min="16" max="23" width="9.140625" style="1"/>
    <col min="24" max="24" width="22.42578125" style="1" bestFit="1" customWidth="1"/>
    <col min="25" max="16384" width="9.140625" style="1"/>
  </cols>
  <sheetData>
    <row r="1" spans="1:26" ht="18.75" customHeight="1" x14ac:dyDescent="0.25">
      <c r="A1" s="45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6" ht="22.5" customHeight="1" x14ac:dyDescent="0.25">
      <c r="A2" s="4"/>
      <c r="B2" s="14" t="s">
        <v>38</v>
      </c>
      <c r="C2" s="5"/>
      <c r="D2" s="41" t="s">
        <v>143</v>
      </c>
      <c r="E2" s="42"/>
      <c r="F2" s="41" t="s">
        <v>144</v>
      </c>
      <c r="G2" s="42"/>
      <c r="H2" s="41" t="s">
        <v>145</v>
      </c>
      <c r="I2" s="42"/>
      <c r="J2" s="43" t="s">
        <v>146</v>
      </c>
      <c r="K2" s="44"/>
      <c r="L2" s="53" t="s">
        <v>150</v>
      </c>
      <c r="M2" s="54"/>
      <c r="N2" s="39" t="s">
        <v>12</v>
      </c>
      <c r="O2" s="40"/>
      <c r="Z2" s="7"/>
    </row>
    <row r="3" spans="1:26" x14ac:dyDescent="0.25">
      <c r="A3" s="16" t="s">
        <v>11</v>
      </c>
      <c r="B3" s="17" t="s">
        <v>9</v>
      </c>
      <c r="C3" s="17" t="s">
        <v>2</v>
      </c>
      <c r="D3" s="18" t="s">
        <v>3</v>
      </c>
      <c r="E3" s="18" t="s">
        <v>10</v>
      </c>
      <c r="F3" s="18" t="s">
        <v>3</v>
      </c>
      <c r="G3" s="18" t="s">
        <v>10</v>
      </c>
      <c r="H3" s="18" t="s">
        <v>3</v>
      </c>
      <c r="I3" s="18" t="s">
        <v>10</v>
      </c>
      <c r="J3" s="36" t="s">
        <v>3</v>
      </c>
      <c r="K3" s="36" t="s">
        <v>10</v>
      </c>
      <c r="L3" s="55" t="s">
        <v>3</v>
      </c>
      <c r="M3" s="55" t="s">
        <v>10</v>
      </c>
      <c r="N3" s="18" t="s">
        <v>3</v>
      </c>
      <c r="O3" s="18" t="s">
        <v>10</v>
      </c>
      <c r="Z3" s="7"/>
    </row>
    <row r="4" spans="1:26" ht="15.95" customHeight="1" x14ac:dyDescent="0.25">
      <c r="A4" s="5">
        <v>1</v>
      </c>
      <c r="B4" s="60" t="s">
        <v>29</v>
      </c>
      <c r="C4" s="20" t="s">
        <v>36</v>
      </c>
      <c r="D4" s="5">
        <v>0</v>
      </c>
      <c r="E4" s="4">
        <v>3</v>
      </c>
      <c r="F4" s="5">
        <v>1</v>
      </c>
      <c r="G4" s="24" t="s">
        <v>117</v>
      </c>
      <c r="H4" s="24" t="s">
        <v>108</v>
      </c>
      <c r="I4" s="24" t="s">
        <v>139</v>
      </c>
      <c r="J4" s="24" t="s">
        <v>109</v>
      </c>
      <c r="K4" s="24" t="s">
        <v>116</v>
      </c>
      <c r="L4" s="56">
        <v>1</v>
      </c>
      <c r="M4" s="56">
        <v>52.5</v>
      </c>
      <c r="N4" s="5">
        <v>1</v>
      </c>
      <c r="O4" s="19">
        <f>+E4+G4+I4+K4+M4</f>
        <v>141.5</v>
      </c>
      <c r="Z4" s="7"/>
    </row>
    <row r="5" spans="1:26" ht="15.95" customHeight="1" x14ac:dyDescent="0.25">
      <c r="A5" s="5">
        <v>2</v>
      </c>
      <c r="B5" s="20" t="s">
        <v>17</v>
      </c>
      <c r="C5" s="20" t="s">
        <v>32</v>
      </c>
      <c r="D5" s="5">
        <v>3</v>
      </c>
      <c r="E5" s="4">
        <v>26</v>
      </c>
      <c r="F5" s="5">
        <v>3</v>
      </c>
      <c r="G5" s="24" t="s">
        <v>119</v>
      </c>
      <c r="H5" s="24" t="s">
        <v>120</v>
      </c>
      <c r="I5" s="24" t="s">
        <v>103</v>
      </c>
      <c r="J5" s="24" t="s">
        <v>108</v>
      </c>
      <c r="K5" s="24" t="s">
        <v>139</v>
      </c>
      <c r="L5" s="56">
        <v>2</v>
      </c>
      <c r="M5" s="56" t="s">
        <v>151</v>
      </c>
      <c r="N5" s="24" t="s">
        <v>108</v>
      </c>
      <c r="O5" s="19">
        <f>+E5+G5+I5+K5+M5</f>
        <v>137</v>
      </c>
      <c r="Z5" s="7"/>
    </row>
    <row r="6" spans="1:26" ht="15.95" customHeight="1" x14ac:dyDescent="0.25">
      <c r="A6" s="5">
        <v>3</v>
      </c>
      <c r="B6" s="20" t="s">
        <v>13</v>
      </c>
      <c r="C6" s="20" t="s">
        <v>4</v>
      </c>
      <c r="D6" s="5">
        <v>1</v>
      </c>
      <c r="E6" s="4">
        <v>31</v>
      </c>
      <c r="F6" s="4" t="s">
        <v>37</v>
      </c>
      <c r="G6" s="24" t="s">
        <v>100</v>
      </c>
      <c r="H6" s="24">
        <v>1</v>
      </c>
      <c r="I6" s="24" t="s">
        <v>117</v>
      </c>
      <c r="J6" s="24">
        <v>1</v>
      </c>
      <c r="K6" s="24" t="s">
        <v>125</v>
      </c>
      <c r="L6" s="56" t="s">
        <v>37</v>
      </c>
      <c r="M6" s="56" t="s">
        <v>100</v>
      </c>
      <c r="N6" s="5">
        <v>3</v>
      </c>
      <c r="O6" s="19">
        <f>+E6+G6+I6+K6+M6</f>
        <v>100</v>
      </c>
      <c r="Z6" s="7"/>
    </row>
    <row r="7" spans="1:26" ht="15.95" customHeight="1" x14ac:dyDescent="0.25">
      <c r="A7" s="5">
        <v>4</v>
      </c>
      <c r="B7" s="20" t="s">
        <v>19</v>
      </c>
      <c r="C7" s="20" t="s">
        <v>33</v>
      </c>
      <c r="D7" s="5">
        <v>4</v>
      </c>
      <c r="E7" s="4">
        <v>21</v>
      </c>
      <c r="F7" s="5">
        <v>5</v>
      </c>
      <c r="G7" s="24" t="s">
        <v>118</v>
      </c>
      <c r="H7" s="24" t="s">
        <v>110</v>
      </c>
      <c r="I7" s="24" t="s">
        <v>121</v>
      </c>
      <c r="J7" s="24" t="s">
        <v>110</v>
      </c>
      <c r="K7" s="24" t="s">
        <v>121</v>
      </c>
      <c r="L7" s="56" t="s">
        <v>37</v>
      </c>
      <c r="M7" s="56" t="s">
        <v>100</v>
      </c>
      <c r="N7" s="24" t="s">
        <v>110</v>
      </c>
      <c r="O7" s="19">
        <f>+E7+G7+I7+K7+M7</f>
        <v>83</v>
      </c>
      <c r="Z7" s="7"/>
    </row>
    <row r="8" spans="1:26" ht="15.95" customHeight="1" x14ac:dyDescent="0.25">
      <c r="A8" s="5">
        <v>5</v>
      </c>
      <c r="B8" s="20" t="s">
        <v>21</v>
      </c>
      <c r="C8" s="20" t="s">
        <v>4</v>
      </c>
      <c r="D8" s="5">
        <v>5</v>
      </c>
      <c r="E8" s="4">
        <v>17</v>
      </c>
      <c r="F8" s="4" t="s">
        <v>37</v>
      </c>
      <c r="G8" s="24" t="s">
        <v>100</v>
      </c>
      <c r="H8" s="24" t="s">
        <v>109</v>
      </c>
      <c r="I8" s="24" t="s">
        <v>138</v>
      </c>
      <c r="J8" s="24" t="s">
        <v>120</v>
      </c>
      <c r="K8" s="24" t="s">
        <v>103</v>
      </c>
      <c r="L8" s="56" t="s">
        <v>37</v>
      </c>
      <c r="M8" s="56" t="s">
        <v>100</v>
      </c>
      <c r="N8" s="5">
        <v>5</v>
      </c>
      <c r="O8" s="19">
        <f>+E8+G8+I8+K8+M8</f>
        <v>62</v>
      </c>
    </row>
    <row r="9" spans="1:26" ht="15.95" customHeight="1" x14ac:dyDescent="0.25">
      <c r="A9" s="5">
        <v>6</v>
      </c>
      <c r="B9" s="20" t="s">
        <v>27</v>
      </c>
      <c r="C9" s="20" t="s">
        <v>35</v>
      </c>
      <c r="D9" s="4" t="s">
        <v>37</v>
      </c>
      <c r="E9" s="4">
        <v>0</v>
      </c>
      <c r="F9" s="5">
        <v>2</v>
      </c>
      <c r="G9" s="24" t="s">
        <v>116</v>
      </c>
      <c r="H9" s="24" t="s">
        <v>37</v>
      </c>
      <c r="I9" s="24" t="s">
        <v>100</v>
      </c>
      <c r="J9" s="4" t="s">
        <v>37</v>
      </c>
      <c r="K9" s="24" t="s">
        <v>100</v>
      </c>
      <c r="L9" s="56" t="s">
        <v>109</v>
      </c>
      <c r="M9" s="56" t="s">
        <v>152</v>
      </c>
      <c r="N9" s="24" t="s">
        <v>126</v>
      </c>
      <c r="O9" s="19">
        <f>+E9+G9+I9+K9+M9</f>
        <v>61</v>
      </c>
    </row>
    <row r="10" spans="1:26" ht="15.95" customHeight="1" x14ac:dyDescent="0.25">
      <c r="A10" s="5">
        <v>7</v>
      </c>
      <c r="B10" s="20" t="s">
        <v>15</v>
      </c>
      <c r="C10" s="20" t="s">
        <v>31</v>
      </c>
      <c r="D10" s="5">
        <v>2</v>
      </c>
      <c r="E10" s="4">
        <v>28</v>
      </c>
      <c r="F10" s="4" t="s">
        <v>37</v>
      </c>
      <c r="G10" s="24" t="s">
        <v>100</v>
      </c>
      <c r="H10" s="24"/>
      <c r="I10" s="24"/>
      <c r="J10" s="24" t="s">
        <v>147</v>
      </c>
      <c r="K10" s="24" t="s">
        <v>100</v>
      </c>
      <c r="L10" s="56" t="s">
        <v>110</v>
      </c>
      <c r="M10" s="56" t="s">
        <v>153</v>
      </c>
      <c r="N10" s="5">
        <v>7</v>
      </c>
      <c r="O10" s="19">
        <f>+E10+G10+I10+K10+M10</f>
        <v>59.5</v>
      </c>
      <c r="Z10" s="7"/>
    </row>
    <row r="11" spans="1:26" ht="15.95" customHeight="1" x14ac:dyDescent="0.25">
      <c r="A11" s="5">
        <v>8</v>
      </c>
      <c r="B11" s="20" t="s">
        <v>23</v>
      </c>
      <c r="C11" s="20" t="s">
        <v>34</v>
      </c>
      <c r="D11" s="5">
        <v>6</v>
      </c>
      <c r="E11" s="4">
        <v>15</v>
      </c>
      <c r="F11" s="5">
        <v>4</v>
      </c>
      <c r="G11" s="24" t="s">
        <v>118</v>
      </c>
      <c r="H11" s="24" t="s">
        <v>126</v>
      </c>
      <c r="I11" s="24" t="s">
        <v>127</v>
      </c>
      <c r="J11" s="4" t="s">
        <v>37</v>
      </c>
      <c r="K11" s="24" t="s">
        <v>100</v>
      </c>
      <c r="L11" s="56"/>
      <c r="M11" s="56"/>
      <c r="N11" s="24" t="s">
        <v>133</v>
      </c>
      <c r="O11" s="19">
        <f>+E11+G11+I11+K11+M11</f>
        <v>52</v>
      </c>
    </row>
    <row r="12" spans="1:26" ht="15.95" customHeight="1" x14ac:dyDescent="0.25">
      <c r="A12" s="5"/>
      <c r="B12" s="20" t="s">
        <v>25</v>
      </c>
      <c r="C12" s="20" t="s">
        <v>4</v>
      </c>
      <c r="D12" s="4" t="s">
        <v>37</v>
      </c>
      <c r="E12" s="4">
        <v>0</v>
      </c>
      <c r="F12" s="6"/>
      <c r="G12" s="24"/>
      <c r="H12" s="24"/>
      <c r="I12" s="24"/>
      <c r="J12" s="24"/>
      <c r="K12" s="24"/>
      <c r="L12" s="56"/>
      <c r="M12" s="56"/>
      <c r="N12" s="12"/>
      <c r="O12" s="19">
        <f>+E12+G12+I12+K12+M12</f>
        <v>0</v>
      </c>
    </row>
    <row r="13" spans="1:26" ht="15.95" customHeight="1" x14ac:dyDescent="0.25">
      <c r="A13" s="5"/>
      <c r="B13" s="20" t="s">
        <v>97</v>
      </c>
      <c r="C13" s="20" t="s">
        <v>98</v>
      </c>
      <c r="D13" s="5"/>
      <c r="E13" s="4"/>
      <c r="F13" s="4" t="s">
        <v>37</v>
      </c>
      <c r="G13" s="24" t="s">
        <v>100</v>
      </c>
      <c r="H13" s="24"/>
      <c r="I13" s="24"/>
      <c r="J13" s="24"/>
      <c r="K13" s="24"/>
      <c r="L13" s="56"/>
      <c r="M13" s="56"/>
      <c r="N13" s="12"/>
      <c r="O13" s="19">
        <f>+E13+G13+I13+K13+M13</f>
        <v>0</v>
      </c>
    </row>
    <row r="14" spans="1:26" ht="22.5" customHeight="1" x14ac:dyDescent="0.25">
      <c r="A14" s="4"/>
      <c r="B14" s="14" t="s">
        <v>47</v>
      </c>
      <c r="C14" s="5"/>
      <c r="D14" s="41" t="s">
        <v>143</v>
      </c>
      <c r="E14" s="42"/>
      <c r="F14" s="41" t="s">
        <v>144</v>
      </c>
      <c r="G14" s="42"/>
      <c r="H14" s="41" t="s">
        <v>145</v>
      </c>
      <c r="I14" s="40"/>
      <c r="J14" s="43" t="s">
        <v>146</v>
      </c>
      <c r="K14" s="44"/>
      <c r="L14" s="53" t="s">
        <v>150</v>
      </c>
      <c r="M14" s="54"/>
      <c r="N14" s="39" t="s">
        <v>12</v>
      </c>
      <c r="O14" s="40"/>
      <c r="Z14" s="7"/>
    </row>
    <row r="15" spans="1:26" x14ac:dyDescent="0.25">
      <c r="A15" s="16" t="s">
        <v>11</v>
      </c>
      <c r="B15" s="17" t="s">
        <v>9</v>
      </c>
      <c r="C15" s="17" t="s">
        <v>2</v>
      </c>
      <c r="D15" s="18" t="s">
        <v>3</v>
      </c>
      <c r="E15" s="18" t="s">
        <v>10</v>
      </c>
      <c r="F15" s="18" t="s">
        <v>3</v>
      </c>
      <c r="G15" s="18" t="s">
        <v>10</v>
      </c>
      <c r="H15" s="18" t="s">
        <v>3</v>
      </c>
      <c r="I15" s="18" t="s">
        <v>10</v>
      </c>
      <c r="J15" s="36" t="s">
        <v>3</v>
      </c>
      <c r="K15" s="36" t="s">
        <v>10</v>
      </c>
      <c r="L15" s="55" t="s">
        <v>3</v>
      </c>
      <c r="M15" s="55" t="s">
        <v>10</v>
      </c>
      <c r="N15" s="18" t="s">
        <v>3</v>
      </c>
      <c r="O15" s="18" t="s">
        <v>10</v>
      </c>
      <c r="Z15" s="7"/>
    </row>
    <row r="16" spans="1:26" ht="15.95" customHeight="1" x14ac:dyDescent="0.25">
      <c r="A16" s="5">
        <v>1</v>
      </c>
      <c r="B16" s="21" t="s">
        <v>39</v>
      </c>
      <c r="C16" s="20" t="s">
        <v>142</v>
      </c>
      <c r="D16" s="5">
        <v>1</v>
      </c>
      <c r="E16" s="4">
        <v>35</v>
      </c>
      <c r="F16" s="24" t="s">
        <v>100</v>
      </c>
      <c r="G16" s="24" t="s">
        <v>120</v>
      </c>
      <c r="H16" s="24" t="s">
        <v>108</v>
      </c>
      <c r="I16" s="24" t="s">
        <v>122</v>
      </c>
      <c r="J16" s="24">
        <v>1</v>
      </c>
      <c r="K16" s="24" t="s">
        <v>125</v>
      </c>
      <c r="L16" s="56" t="s">
        <v>108</v>
      </c>
      <c r="M16" s="56" t="s">
        <v>151</v>
      </c>
      <c r="N16" s="56" t="s">
        <v>113</v>
      </c>
      <c r="O16" s="19">
        <f>+E16+G16+I16+K16+M16</f>
        <v>145</v>
      </c>
      <c r="Z16" s="7"/>
    </row>
    <row r="17" spans="1:26" ht="15.95" customHeight="1" x14ac:dyDescent="0.25">
      <c r="A17" s="5">
        <v>2</v>
      </c>
      <c r="B17" s="20" t="s">
        <v>105</v>
      </c>
      <c r="C17" s="20" t="s">
        <v>53</v>
      </c>
      <c r="D17" s="5"/>
      <c r="E17" s="4"/>
      <c r="F17" s="24">
        <v>1</v>
      </c>
      <c r="G17" s="24" t="s">
        <v>123</v>
      </c>
      <c r="H17" s="24" t="s">
        <v>109</v>
      </c>
      <c r="I17" s="24" t="s">
        <v>104</v>
      </c>
      <c r="J17" s="24" t="s">
        <v>108</v>
      </c>
      <c r="K17" s="24" t="s">
        <v>138</v>
      </c>
      <c r="L17" s="56" t="s">
        <v>113</v>
      </c>
      <c r="M17" s="56" t="s">
        <v>154</v>
      </c>
      <c r="N17" s="56" t="s">
        <v>108</v>
      </c>
      <c r="O17" s="19">
        <f>+E17+G17+I17+K17+M17</f>
        <v>135.5</v>
      </c>
      <c r="Z17" s="7"/>
    </row>
    <row r="18" spans="1:26" ht="15.95" customHeight="1" x14ac:dyDescent="0.25">
      <c r="A18" s="5">
        <v>3</v>
      </c>
      <c r="B18" s="20" t="s">
        <v>43</v>
      </c>
      <c r="C18" s="20" t="s">
        <v>5</v>
      </c>
      <c r="D18" s="5">
        <v>3</v>
      </c>
      <c r="E18" s="4">
        <v>25</v>
      </c>
      <c r="F18" s="24" t="s">
        <v>108</v>
      </c>
      <c r="G18" s="24" t="s">
        <v>122</v>
      </c>
      <c r="H18" s="24" t="s">
        <v>110</v>
      </c>
      <c r="I18" s="24" t="s">
        <v>101</v>
      </c>
      <c r="J18" s="24" t="s">
        <v>110</v>
      </c>
      <c r="K18" s="24" t="s">
        <v>119</v>
      </c>
      <c r="L18" s="56" t="s">
        <v>110</v>
      </c>
      <c r="M18" s="56" t="s">
        <v>153</v>
      </c>
      <c r="N18" s="56" t="s">
        <v>109</v>
      </c>
      <c r="O18" s="19">
        <f>+E18+G18+I18+K18+M18</f>
        <v>128.5</v>
      </c>
      <c r="Z18" s="7"/>
    </row>
    <row r="19" spans="1:26" ht="15.95" customHeight="1" x14ac:dyDescent="0.25">
      <c r="A19" s="5">
        <v>4</v>
      </c>
      <c r="B19" s="20" t="s">
        <v>41</v>
      </c>
      <c r="C19" s="20" t="s">
        <v>53</v>
      </c>
      <c r="D19" s="5">
        <v>2</v>
      </c>
      <c r="E19" s="4">
        <v>27</v>
      </c>
      <c r="F19" s="24" t="s">
        <v>100</v>
      </c>
      <c r="G19" s="24" t="s">
        <v>113</v>
      </c>
      <c r="H19" s="24">
        <v>1</v>
      </c>
      <c r="I19" s="24" t="s">
        <v>125</v>
      </c>
      <c r="J19" s="5" t="s">
        <v>37</v>
      </c>
      <c r="K19" s="4">
        <v>0</v>
      </c>
      <c r="L19" s="24" t="s">
        <v>109</v>
      </c>
      <c r="M19" s="24" t="s">
        <v>152</v>
      </c>
      <c r="N19" s="56" t="s">
        <v>110</v>
      </c>
      <c r="O19" s="19">
        <f>+E19+G19+I19+K19+M19</f>
        <v>99</v>
      </c>
      <c r="Z19" s="7"/>
    </row>
    <row r="20" spans="1:26" ht="15.95" customHeight="1" x14ac:dyDescent="0.25">
      <c r="A20" s="5">
        <v>5</v>
      </c>
      <c r="B20" s="20" t="s">
        <v>45</v>
      </c>
      <c r="C20" s="20" t="s">
        <v>54</v>
      </c>
      <c r="D20" s="5" t="s">
        <v>37</v>
      </c>
      <c r="E20" s="4">
        <v>0</v>
      </c>
      <c r="F20" s="24" t="s">
        <v>109</v>
      </c>
      <c r="G20" s="24" t="s">
        <v>119</v>
      </c>
      <c r="H20" s="24"/>
      <c r="I20" s="24"/>
      <c r="J20" s="24" t="s">
        <v>109</v>
      </c>
      <c r="K20" s="24" t="s">
        <v>104</v>
      </c>
      <c r="L20" s="56" t="s">
        <v>37</v>
      </c>
      <c r="M20" s="56" t="s">
        <v>100</v>
      </c>
      <c r="N20" s="56" t="s">
        <v>120</v>
      </c>
      <c r="O20" s="19">
        <f>+E20+G20+I20+K20+M20</f>
        <v>47</v>
      </c>
      <c r="Z20" s="7"/>
    </row>
    <row r="21" spans="1:26" ht="22.5" customHeight="1" x14ac:dyDescent="0.25">
      <c r="A21" s="4"/>
      <c r="B21" s="14" t="s">
        <v>48</v>
      </c>
      <c r="C21" s="5"/>
      <c r="D21" s="41" t="s">
        <v>143</v>
      </c>
      <c r="E21" s="42"/>
      <c r="F21" s="41" t="s">
        <v>144</v>
      </c>
      <c r="G21" s="42"/>
      <c r="H21" s="41" t="s">
        <v>145</v>
      </c>
      <c r="I21" s="40"/>
      <c r="J21" s="43" t="s">
        <v>146</v>
      </c>
      <c r="K21" s="44"/>
      <c r="L21" s="53" t="s">
        <v>150</v>
      </c>
      <c r="M21" s="54"/>
      <c r="N21" s="39" t="s">
        <v>12</v>
      </c>
      <c r="O21" s="40"/>
      <c r="Z21" s="7"/>
    </row>
    <row r="22" spans="1:26" x14ac:dyDescent="0.25">
      <c r="A22" s="16" t="s">
        <v>11</v>
      </c>
      <c r="B22" s="17" t="s">
        <v>9</v>
      </c>
      <c r="C22" s="17" t="s">
        <v>2</v>
      </c>
      <c r="D22" s="18" t="s">
        <v>3</v>
      </c>
      <c r="E22" s="18" t="s">
        <v>10</v>
      </c>
      <c r="F22" s="18" t="s">
        <v>3</v>
      </c>
      <c r="G22" s="18" t="s">
        <v>10</v>
      </c>
      <c r="H22" s="18" t="s">
        <v>3</v>
      </c>
      <c r="I22" s="18" t="s">
        <v>10</v>
      </c>
      <c r="J22" s="36" t="s">
        <v>3</v>
      </c>
      <c r="K22" s="36" t="s">
        <v>10</v>
      </c>
      <c r="L22" s="55" t="s">
        <v>3</v>
      </c>
      <c r="M22" s="55" t="s">
        <v>10</v>
      </c>
      <c r="N22" s="18" t="s">
        <v>3</v>
      </c>
      <c r="O22" s="18" t="s">
        <v>10</v>
      </c>
      <c r="Z22" s="7"/>
    </row>
    <row r="23" spans="1:26" ht="15.95" customHeight="1" x14ac:dyDescent="0.25">
      <c r="A23" s="27">
        <v>1</v>
      </c>
      <c r="B23" s="25" t="s">
        <v>49</v>
      </c>
      <c r="C23" s="25" t="s">
        <v>0</v>
      </c>
      <c r="D23" s="26">
        <v>1</v>
      </c>
      <c r="E23" s="27">
        <v>35</v>
      </c>
      <c r="F23" s="28">
        <v>1</v>
      </c>
      <c r="G23" s="28" t="s">
        <v>117</v>
      </c>
      <c r="H23" s="28">
        <v>1</v>
      </c>
      <c r="I23" s="28" t="s">
        <v>125</v>
      </c>
      <c r="J23" s="28" t="s">
        <v>113</v>
      </c>
      <c r="K23" s="28" t="s">
        <v>125</v>
      </c>
      <c r="L23" s="57" t="s">
        <v>113</v>
      </c>
      <c r="M23" s="57" t="s">
        <v>154</v>
      </c>
      <c r="N23" s="57" t="s">
        <v>113</v>
      </c>
      <c r="O23" s="31">
        <f>+E23+G23+I23+K23+M23</f>
        <v>191.5</v>
      </c>
      <c r="Z23" s="7"/>
    </row>
    <row r="24" spans="1:26" ht="15.95" customHeight="1" x14ac:dyDescent="0.25">
      <c r="A24" s="27">
        <v>2</v>
      </c>
      <c r="B24" s="25" t="s">
        <v>51</v>
      </c>
      <c r="C24" s="25" t="s">
        <v>0</v>
      </c>
      <c r="D24" s="26">
        <v>2</v>
      </c>
      <c r="E24" s="27">
        <v>27</v>
      </c>
      <c r="F24" s="28" t="s">
        <v>108</v>
      </c>
      <c r="G24" s="28" t="s">
        <v>124</v>
      </c>
      <c r="H24" s="28"/>
      <c r="I24" s="28"/>
      <c r="J24" s="26" t="s">
        <v>37</v>
      </c>
      <c r="K24" s="27">
        <v>0</v>
      </c>
      <c r="L24" s="58"/>
      <c r="M24" s="58"/>
      <c r="N24" s="28" t="s">
        <v>108</v>
      </c>
      <c r="O24" s="31">
        <f>+E24+G24+I24+K24+M24</f>
        <v>56</v>
      </c>
      <c r="Z24" s="7"/>
    </row>
    <row r="25" spans="1:26" ht="15.95" customHeight="1" x14ac:dyDescent="0.25">
      <c r="A25" s="27">
        <v>3</v>
      </c>
      <c r="B25" s="25" t="s">
        <v>111</v>
      </c>
      <c r="C25" s="25" t="s">
        <v>0</v>
      </c>
      <c r="D25" s="26">
        <v>0</v>
      </c>
      <c r="E25" s="27">
        <v>0</v>
      </c>
      <c r="F25" s="28" t="s">
        <v>100</v>
      </c>
      <c r="G25" s="28" t="s">
        <v>109</v>
      </c>
      <c r="H25" s="28"/>
      <c r="I25" s="28"/>
      <c r="J25" s="28"/>
      <c r="K25" s="28"/>
      <c r="L25" s="58"/>
      <c r="M25" s="58"/>
      <c r="N25" s="56" t="s">
        <v>109</v>
      </c>
      <c r="O25" s="31">
        <f>+E25+G25+I25+K25+M25</f>
        <v>3</v>
      </c>
      <c r="Z25" s="7"/>
    </row>
    <row r="26" spans="1:26" ht="21" customHeight="1" x14ac:dyDescent="0.25">
      <c r="A26" s="4"/>
      <c r="B26" s="14" t="s">
        <v>55</v>
      </c>
      <c r="C26" s="5"/>
      <c r="D26" s="41" t="s">
        <v>143</v>
      </c>
      <c r="E26" s="42"/>
      <c r="F26" s="41" t="s">
        <v>144</v>
      </c>
      <c r="G26" s="42"/>
      <c r="H26" s="41" t="s">
        <v>145</v>
      </c>
      <c r="I26" s="40"/>
      <c r="J26" s="43" t="s">
        <v>146</v>
      </c>
      <c r="K26" s="44"/>
      <c r="L26" s="53" t="s">
        <v>150</v>
      </c>
      <c r="M26" s="54"/>
      <c r="N26" s="39" t="s">
        <v>12</v>
      </c>
      <c r="O26" s="40"/>
    </row>
    <row r="27" spans="1:26" ht="17.25" customHeight="1" x14ac:dyDescent="0.25">
      <c r="A27" s="16" t="s">
        <v>11</v>
      </c>
      <c r="B27" s="17" t="s">
        <v>9</v>
      </c>
      <c r="C27" s="17" t="s">
        <v>2</v>
      </c>
      <c r="D27" s="18" t="s">
        <v>3</v>
      </c>
      <c r="E27" s="18" t="s">
        <v>10</v>
      </c>
      <c r="F27" s="18" t="s">
        <v>3</v>
      </c>
      <c r="G27" s="18" t="s">
        <v>10</v>
      </c>
      <c r="H27" s="18" t="s">
        <v>3</v>
      </c>
      <c r="I27" s="18" t="s">
        <v>10</v>
      </c>
      <c r="J27" s="36" t="s">
        <v>3</v>
      </c>
      <c r="K27" s="36" t="s">
        <v>10</v>
      </c>
      <c r="L27" s="55" t="s">
        <v>3</v>
      </c>
      <c r="M27" s="55" t="s">
        <v>10</v>
      </c>
      <c r="N27" s="18" t="s">
        <v>3</v>
      </c>
      <c r="O27" s="18" t="s">
        <v>10</v>
      </c>
      <c r="Z27" s="7"/>
    </row>
    <row r="28" spans="1:26" ht="15.95" customHeight="1" x14ac:dyDescent="0.25">
      <c r="A28" s="5">
        <v>1</v>
      </c>
      <c r="B28" s="25" t="s">
        <v>58</v>
      </c>
      <c r="C28" s="25" t="s">
        <v>73</v>
      </c>
      <c r="D28" s="26">
        <v>2</v>
      </c>
      <c r="E28" s="27">
        <v>28</v>
      </c>
      <c r="F28" s="28" t="s">
        <v>110</v>
      </c>
      <c r="G28" s="28" t="s">
        <v>104</v>
      </c>
      <c r="H28" s="28" t="s">
        <v>113</v>
      </c>
      <c r="I28" s="28" t="s">
        <v>125</v>
      </c>
      <c r="J28" s="28" t="s">
        <v>113</v>
      </c>
      <c r="K28" s="28" t="s">
        <v>117</v>
      </c>
      <c r="L28" s="28" t="s">
        <v>113</v>
      </c>
      <c r="M28" s="28" t="s">
        <v>154</v>
      </c>
      <c r="N28" s="57" t="s">
        <v>113</v>
      </c>
      <c r="O28" s="31">
        <f>+E28+G28+I28+K28+M28</f>
        <v>173.5</v>
      </c>
    </row>
    <row r="29" spans="1:26" ht="15.95" customHeight="1" x14ac:dyDescent="0.25">
      <c r="A29" s="5">
        <v>2</v>
      </c>
      <c r="B29" s="25" t="s">
        <v>56</v>
      </c>
      <c r="C29" s="25" t="s">
        <v>72</v>
      </c>
      <c r="D29" s="26">
        <v>1</v>
      </c>
      <c r="E29" s="27">
        <v>35</v>
      </c>
      <c r="F29" s="28" t="s">
        <v>100</v>
      </c>
      <c r="G29" s="28" t="s">
        <v>110</v>
      </c>
      <c r="H29" s="28" t="s">
        <v>109</v>
      </c>
      <c r="I29" s="28" t="s">
        <v>104</v>
      </c>
      <c r="J29" s="28" t="s">
        <v>108</v>
      </c>
      <c r="K29" s="28" t="s">
        <v>124</v>
      </c>
      <c r="L29" s="28" t="s">
        <v>37</v>
      </c>
      <c r="M29" s="28" t="s">
        <v>100</v>
      </c>
      <c r="N29" s="28" t="s">
        <v>108</v>
      </c>
      <c r="O29" s="31">
        <f t="shared" ref="O29:O36" si="0">+E29+G29+I29+K29+M29</f>
        <v>92</v>
      </c>
    </row>
    <row r="30" spans="1:26" ht="15.95" customHeight="1" x14ac:dyDescent="0.25">
      <c r="A30" s="5">
        <v>3</v>
      </c>
      <c r="B30" s="25" t="s">
        <v>60</v>
      </c>
      <c r="C30" s="25" t="s">
        <v>1</v>
      </c>
      <c r="D30" s="26">
        <v>3</v>
      </c>
      <c r="E30" s="27">
        <v>24</v>
      </c>
      <c r="F30" s="28" t="s">
        <v>109</v>
      </c>
      <c r="G30" s="28" t="s">
        <v>104</v>
      </c>
      <c r="H30" s="28" t="s">
        <v>120</v>
      </c>
      <c r="I30" s="28" t="s">
        <v>137</v>
      </c>
      <c r="J30" s="28" t="s">
        <v>110</v>
      </c>
      <c r="K30" s="28" t="s">
        <v>118</v>
      </c>
      <c r="L30" s="58"/>
      <c r="M30" s="58"/>
      <c r="N30" s="57" t="s">
        <v>109</v>
      </c>
      <c r="O30" s="31">
        <f t="shared" si="0"/>
        <v>88</v>
      </c>
    </row>
    <row r="31" spans="1:26" ht="15.95" customHeight="1" x14ac:dyDescent="0.25">
      <c r="A31" s="5">
        <v>4</v>
      </c>
      <c r="B31" s="25" t="s">
        <v>62</v>
      </c>
      <c r="C31" s="25" t="s">
        <v>74</v>
      </c>
      <c r="D31" s="26">
        <v>4</v>
      </c>
      <c r="E31" s="27">
        <v>20</v>
      </c>
      <c r="F31" s="28" t="s">
        <v>108</v>
      </c>
      <c r="G31" s="28" t="s">
        <v>116</v>
      </c>
      <c r="H31" s="28" t="s">
        <v>37</v>
      </c>
      <c r="I31" s="28" t="s">
        <v>100</v>
      </c>
      <c r="J31" s="28" t="s">
        <v>120</v>
      </c>
      <c r="K31" s="28" t="s">
        <v>137</v>
      </c>
      <c r="L31" s="57"/>
      <c r="M31" s="57"/>
      <c r="N31" s="28" t="s">
        <v>110</v>
      </c>
      <c r="O31" s="31">
        <f t="shared" si="0"/>
        <v>63</v>
      </c>
    </row>
    <row r="32" spans="1:26" ht="15.95" customHeight="1" x14ac:dyDescent="0.25">
      <c r="A32" s="5">
        <v>5</v>
      </c>
      <c r="B32" s="33" t="s">
        <v>64</v>
      </c>
      <c r="C32" s="25" t="s">
        <v>75</v>
      </c>
      <c r="D32" s="26">
        <v>5</v>
      </c>
      <c r="E32" s="27">
        <v>17</v>
      </c>
      <c r="F32" s="28" t="s">
        <v>37</v>
      </c>
      <c r="G32" s="28" t="s">
        <v>100</v>
      </c>
      <c r="H32" s="28" t="s">
        <v>110</v>
      </c>
      <c r="I32" s="28" t="s">
        <v>103</v>
      </c>
      <c r="J32" s="28" t="s">
        <v>109</v>
      </c>
      <c r="K32" s="28" t="s">
        <v>119</v>
      </c>
      <c r="L32" s="28" t="s">
        <v>37</v>
      </c>
      <c r="M32" s="28" t="s">
        <v>100</v>
      </c>
      <c r="N32" s="57" t="s">
        <v>120</v>
      </c>
      <c r="O32" s="31">
        <f t="shared" si="0"/>
        <v>59</v>
      </c>
    </row>
    <row r="33" spans="1:26" ht="15.95" customHeight="1" x14ac:dyDescent="0.25">
      <c r="A33" s="5">
        <v>6</v>
      </c>
      <c r="B33" s="25" t="s">
        <v>70</v>
      </c>
      <c r="C33" s="25" t="s">
        <v>77</v>
      </c>
      <c r="D33" s="27" t="s">
        <v>37</v>
      </c>
      <c r="E33" s="27">
        <v>0</v>
      </c>
      <c r="F33" s="28">
        <v>1</v>
      </c>
      <c r="G33" s="28" t="s">
        <v>106</v>
      </c>
      <c r="H33" s="28" t="s">
        <v>126</v>
      </c>
      <c r="I33" s="28" t="s">
        <v>102</v>
      </c>
      <c r="J33" s="28" t="s">
        <v>37</v>
      </c>
      <c r="K33" s="28" t="s">
        <v>100</v>
      </c>
      <c r="L33" s="57"/>
      <c r="M33" s="57"/>
      <c r="N33" s="28" t="s">
        <v>126</v>
      </c>
      <c r="O33" s="31">
        <f t="shared" si="0"/>
        <v>47</v>
      </c>
    </row>
    <row r="34" spans="1:26" ht="15.95" customHeight="1" x14ac:dyDescent="0.25">
      <c r="A34" s="5">
        <v>7</v>
      </c>
      <c r="B34" s="25" t="s">
        <v>114</v>
      </c>
      <c r="C34" s="25" t="s">
        <v>115</v>
      </c>
      <c r="D34" s="26"/>
      <c r="E34" s="27"/>
      <c r="F34" s="28" t="s">
        <v>37</v>
      </c>
      <c r="G34" s="28" t="s">
        <v>100</v>
      </c>
      <c r="H34" s="28" t="s">
        <v>108</v>
      </c>
      <c r="I34" s="28" t="s">
        <v>122</v>
      </c>
      <c r="J34" s="28"/>
      <c r="K34" s="28"/>
      <c r="L34" s="57"/>
      <c r="M34" s="57"/>
      <c r="N34" s="57" t="s">
        <v>132</v>
      </c>
      <c r="O34" s="31">
        <f t="shared" si="0"/>
        <v>28</v>
      </c>
    </row>
    <row r="35" spans="1:26" ht="15.95" customHeight="1" x14ac:dyDescent="0.25">
      <c r="A35" s="5">
        <v>8</v>
      </c>
      <c r="B35" s="25" t="s">
        <v>66</v>
      </c>
      <c r="C35" s="25" t="s">
        <v>1</v>
      </c>
      <c r="D35" s="26">
        <v>6</v>
      </c>
      <c r="E35" s="27">
        <v>17</v>
      </c>
      <c r="F35" s="28" t="s">
        <v>100</v>
      </c>
      <c r="G35" s="28" t="s">
        <v>108</v>
      </c>
      <c r="H35" s="28"/>
      <c r="I35" s="28"/>
      <c r="J35" s="28"/>
      <c r="K35" s="28"/>
      <c r="L35" s="57"/>
      <c r="M35" s="57"/>
      <c r="N35" s="28" t="s">
        <v>133</v>
      </c>
      <c r="O35" s="31">
        <f t="shared" si="0"/>
        <v>19</v>
      </c>
    </row>
    <row r="36" spans="1:26" ht="15.95" customHeight="1" x14ac:dyDescent="0.25">
      <c r="A36" s="5"/>
      <c r="B36" s="25" t="s">
        <v>68</v>
      </c>
      <c r="C36" s="25" t="s">
        <v>76</v>
      </c>
      <c r="D36" s="27" t="s">
        <v>37</v>
      </c>
      <c r="E36" s="27">
        <v>0</v>
      </c>
      <c r="F36" s="28" t="s">
        <v>37</v>
      </c>
      <c r="G36" s="28" t="s">
        <v>100</v>
      </c>
      <c r="H36" s="28"/>
      <c r="I36" s="28"/>
      <c r="J36" s="28"/>
      <c r="K36" s="28"/>
      <c r="L36" s="57"/>
      <c r="M36" s="57"/>
      <c r="N36" s="34"/>
      <c r="O36" s="31">
        <f t="shared" si="0"/>
        <v>0</v>
      </c>
    </row>
    <row r="37" spans="1:26" ht="22.5" customHeight="1" x14ac:dyDescent="0.25">
      <c r="A37" s="4"/>
      <c r="B37" s="14" t="s">
        <v>84</v>
      </c>
      <c r="C37" s="5"/>
      <c r="D37" s="41" t="s">
        <v>143</v>
      </c>
      <c r="E37" s="42"/>
      <c r="F37" s="41" t="s">
        <v>144</v>
      </c>
      <c r="G37" s="42"/>
      <c r="H37" s="41" t="s">
        <v>145</v>
      </c>
      <c r="I37" s="40"/>
      <c r="J37" s="43" t="s">
        <v>146</v>
      </c>
      <c r="K37" s="44"/>
      <c r="L37" s="53" t="s">
        <v>150</v>
      </c>
      <c r="M37" s="54"/>
      <c r="N37" s="39" t="s">
        <v>12</v>
      </c>
      <c r="O37" s="40"/>
    </row>
    <row r="38" spans="1:26" ht="17.25" customHeight="1" x14ac:dyDescent="0.25">
      <c r="A38" s="16" t="s">
        <v>11</v>
      </c>
      <c r="B38" s="17" t="s">
        <v>9</v>
      </c>
      <c r="C38" s="17" t="s">
        <v>2</v>
      </c>
      <c r="D38" s="18" t="s">
        <v>3</v>
      </c>
      <c r="E38" s="18" t="s">
        <v>10</v>
      </c>
      <c r="F38" s="18" t="s">
        <v>3</v>
      </c>
      <c r="G38" s="18" t="s">
        <v>10</v>
      </c>
      <c r="H38" s="18" t="s">
        <v>3</v>
      </c>
      <c r="I38" s="18" t="s">
        <v>10</v>
      </c>
      <c r="J38" s="36" t="s">
        <v>3</v>
      </c>
      <c r="K38" s="36" t="s">
        <v>10</v>
      </c>
      <c r="L38" s="55" t="s">
        <v>3</v>
      </c>
      <c r="M38" s="55" t="s">
        <v>10</v>
      </c>
      <c r="N38" s="18" t="s">
        <v>3</v>
      </c>
      <c r="O38" s="18" t="s">
        <v>10</v>
      </c>
      <c r="Z38" s="7"/>
    </row>
    <row r="39" spans="1:26" ht="15.95" customHeight="1" x14ac:dyDescent="0.25">
      <c r="A39" s="27">
        <v>1</v>
      </c>
      <c r="B39" s="25" t="s">
        <v>78</v>
      </c>
      <c r="C39" s="25" t="s">
        <v>0</v>
      </c>
      <c r="D39" s="26">
        <v>1</v>
      </c>
      <c r="E39" s="27">
        <v>35</v>
      </c>
      <c r="F39" s="28" t="s">
        <v>113</v>
      </c>
      <c r="G39" s="28" t="s">
        <v>125</v>
      </c>
      <c r="H39" s="28">
        <v>1</v>
      </c>
      <c r="I39" s="28" t="s">
        <v>125</v>
      </c>
      <c r="J39" s="28"/>
      <c r="K39" s="28"/>
      <c r="L39" s="28" t="s">
        <v>37</v>
      </c>
      <c r="M39" s="28" t="s">
        <v>100</v>
      </c>
      <c r="N39" s="57" t="s">
        <v>113</v>
      </c>
      <c r="O39" s="31">
        <f>+E39+G39+I39+K39+M39</f>
        <v>105</v>
      </c>
    </row>
    <row r="40" spans="1:26" ht="15.95" customHeight="1" x14ac:dyDescent="0.25">
      <c r="A40" s="27">
        <v>2</v>
      </c>
      <c r="B40" s="25" t="s">
        <v>82</v>
      </c>
      <c r="C40" s="25" t="s">
        <v>0</v>
      </c>
      <c r="D40" s="26">
        <v>3</v>
      </c>
      <c r="E40" s="27">
        <v>24</v>
      </c>
      <c r="F40" s="28" t="s">
        <v>37</v>
      </c>
      <c r="G40" s="28" t="s">
        <v>100</v>
      </c>
      <c r="H40" s="28" t="s">
        <v>37</v>
      </c>
      <c r="I40" s="28" t="s">
        <v>100</v>
      </c>
      <c r="J40" s="28">
        <v>1</v>
      </c>
      <c r="K40" s="28" t="s">
        <v>125</v>
      </c>
      <c r="L40" s="28" t="s">
        <v>37</v>
      </c>
      <c r="M40" s="28" t="s">
        <v>100</v>
      </c>
      <c r="N40" s="28" t="s">
        <v>108</v>
      </c>
      <c r="O40" s="31">
        <f>+E40+G40+I40+K40+M40</f>
        <v>59</v>
      </c>
    </row>
    <row r="41" spans="1:26" ht="15.95" customHeight="1" x14ac:dyDescent="0.25">
      <c r="A41" s="27">
        <v>3</v>
      </c>
      <c r="B41" s="25" t="s">
        <v>68</v>
      </c>
      <c r="C41" s="25" t="s">
        <v>148</v>
      </c>
      <c r="D41" s="26"/>
      <c r="E41" s="27"/>
      <c r="F41" s="28"/>
      <c r="G41" s="28"/>
      <c r="H41" s="28"/>
      <c r="I41" s="28"/>
      <c r="J41" s="28" t="s">
        <v>37</v>
      </c>
      <c r="K41" s="28" t="s">
        <v>100</v>
      </c>
      <c r="L41" s="28" t="s">
        <v>113</v>
      </c>
      <c r="M41" s="28" t="s">
        <v>154</v>
      </c>
      <c r="N41" s="57" t="s">
        <v>109</v>
      </c>
      <c r="O41" s="31">
        <f>+E41+G41+I41+K41+M41</f>
        <v>52.5</v>
      </c>
    </row>
    <row r="42" spans="1:26" ht="15.95" customHeight="1" x14ac:dyDescent="0.25">
      <c r="A42" s="27">
        <v>4</v>
      </c>
      <c r="B42" s="25" t="s">
        <v>111</v>
      </c>
      <c r="C42" s="25" t="s">
        <v>0</v>
      </c>
      <c r="D42" s="26"/>
      <c r="E42" s="27"/>
      <c r="F42" s="28"/>
      <c r="G42" s="28"/>
      <c r="H42" s="28" t="s">
        <v>108</v>
      </c>
      <c r="I42" s="28" t="s">
        <v>122</v>
      </c>
      <c r="J42" s="28" t="s">
        <v>37</v>
      </c>
      <c r="K42" s="28" t="s">
        <v>100</v>
      </c>
      <c r="L42" s="58"/>
      <c r="M42" s="58"/>
      <c r="N42" s="57" t="s">
        <v>110</v>
      </c>
      <c r="O42" s="31">
        <f>+E42+G42+I42+K42+M42</f>
        <v>28</v>
      </c>
    </row>
    <row r="43" spans="1:26" ht="15.95" customHeight="1" x14ac:dyDescent="0.25">
      <c r="A43" s="27">
        <v>5</v>
      </c>
      <c r="B43" s="25" t="s">
        <v>80</v>
      </c>
      <c r="C43" s="25" t="s">
        <v>85</v>
      </c>
      <c r="D43" s="26">
        <v>2</v>
      </c>
      <c r="E43" s="27">
        <v>28</v>
      </c>
      <c r="F43" s="28"/>
      <c r="G43" s="28"/>
      <c r="H43" s="28"/>
      <c r="I43" s="28"/>
      <c r="J43" s="28"/>
      <c r="K43" s="28"/>
      <c r="L43" s="57"/>
      <c r="M43" s="57"/>
      <c r="N43" s="28" t="s">
        <v>120</v>
      </c>
      <c r="O43" s="31">
        <f>+E43+G43+I43+K43+M43</f>
        <v>28</v>
      </c>
    </row>
    <row r="44" spans="1:26" ht="22.5" customHeight="1" x14ac:dyDescent="0.25">
      <c r="A44" s="4"/>
      <c r="B44" s="14" t="s">
        <v>96</v>
      </c>
      <c r="C44" s="5"/>
      <c r="D44" s="41" t="s">
        <v>143</v>
      </c>
      <c r="E44" s="42"/>
      <c r="F44" s="41" t="s">
        <v>144</v>
      </c>
      <c r="G44" s="42"/>
      <c r="H44" s="41" t="s">
        <v>145</v>
      </c>
      <c r="I44" s="40"/>
      <c r="J44" s="43" t="s">
        <v>146</v>
      </c>
      <c r="K44" s="44"/>
      <c r="L44" s="53" t="s">
        <v>150</v>
      </c>
      <c r="M44" s="54"/>
      <c r="N44" s="39" t="s">
        <v>12</v>
      </c>
      <c r="O44" s="40"/>
    </row>
    <row r="45" spans="1:26" x14ac:dyDescent="0.25">
      <c r="A45" s="16" t="s">
        <v>11</v>
      </c>
      <c r="B45" s="17" t="s">
        <v>9</v>
      </c>
      <c r="C45" s="17" t="s">
        <v>2</v>
      </c>
      <c r="D45" s="18" t="s">
        <v>3</v>
      </c>
      <c r="E45" s="18" t="s">
        <v>10</v>
      </c>
      <c r="F45" s="18" t="s">
        <v>3</v>
      </c>
      <c r="G45" s="18" t="s">
        <v>10</v>
      </c>
      <c r="H45" s="36" t="s">
        <v>3</v>
      </c>
      <c r="I45" s="36" t="s">
        <v>10</v>
      </c>
      <c r="J45" s="36" t="s">
        <v>3</v>
      </c>
      <c r="K45" s="36" t="s">
        <v>10</v>
      </c>
      <c r="L45" s="55" t="s">
        <v>3</v>
      </c>
      <c r="M45" s="55" t="s">
        <v>10</v>
      </c>
      <c r="N45" s="18" t="s">
        <v>3</v>
      </c>
      <c r="O45" s="18" t="s">
        <v>10</v>
      </c>
    </row>
    <row r="46" spans="1:26" x14ac:dyDescent="0.25">
      <c r="A46" s="5">
        <v>1</v>
      </c>
      <c r="B46" s="20" t="s">
        <v>105</v>
      </c>
      <c r="C46" s="20" t="s">
        <v>53</v>
      </c>
      <c r="D46" s="5"/>
      <c r="E46" s="4"/>
      <c r="F46" s="24">
        <v>1</v>
      </c>
      <c r="G46" s="24" t="s">
        <v>125</v>
      </c>
      <c r="H46" s="24" t="s">
        <v>109</v>
      </c>
      <c r="I46" s="24" t="s">
        <v>104</v>
      </c>
      <c r="J46" s="24" t="s">
        <v>113</v>
      </c>
      <c r="K46" s="24" t="s">
        <v>117</v>
      </c>
      <c r="L46" s="24" t="s">
        <v>113</v>
      </c>
      <c r="M46" s="56" t="s">
        <v>154</v>
      </c>
      <c r="N46" s="57" t="s">
        <v>113</v>
      </c>
      <c r="O46" s="24">
        <f>+E46+I46+K46+M46</f>
        <v>110.5</v>
      </c>
    </row>
    <row r="47" spans="1:26" x14ac:dyDescent="0.25">
      <c r="A47" s="4">
        <v>2</v>
      </c>
      <c r="B47" s="20" t="s">
        <v>41</v>
      </c>
      <c r="C47" s="20" t="s">
        <v>53</v>
      </c>
      <c r="D47" s="5">
        <v>1</v>
      </c>
      <c r="E47" s="4">
        <v>34</v>
      </c>
      <c r="F47" s="24" t="s">
        <v>108</v>
      </c>
      <c r="G47" s="24" t="s">
        <v>110</v>
      </c>
      <c r="H47" s="24" t="s">
        <v>113</v>
      </c>
      <c r="I47" s="24" t="s">
        <v>117</v>
      </c>
      <c r="J47" s="24" t="s">
        <v>37</v>
      </c>
      <c r="K47" s="24" t="s">
        <v>100</v>
      </c>
      <c r="L47" s="24" t="s">
        <v>108</v>
      </c>
      <c r="M47" s="56" t="s">
        <v>151</v>
      </c>
      <c r="N47" s="28" t="s">
        <v>108</v>
      </c>
      <c r="O47" s="24">
        <f>+E47+I47+K47+M47</f>
        <v>110</v>
      </c>
    </row>
    <row r="48" spans="1:26" x14ac:dyDescent="0.25">
      <c r="A48" s="4">
        <v>3</v>
      </c>
      <c r="B48" s="20" t="s">
        <v>21</v>
      </c>
      <c r="C48" s="20" t="s">
        <v>4</v>
      </c>
      <c r="D48" s="5">
        <v>2</v>
      </c>
      <c r="E48" s="4">
        <v>29</v>
      </c>
      <c r="F48" s="24" t="s">
        <v>37</v>
      </c>
      <c r="G48" s="24" t="s">
        <v>100</v>
      </c>
      <c r="H48" s="24" t="s">
        <v>108</v>
      </c>
      <c r="I48" s="24" t="s">
        <v>124</v>
      </c>
      <c r="J48" s="24" t="s">
        <v>108</v>
      </c>
      <c r="K48" s="24" t="s">
        <v>124</v>
      </c>
      <c r="L48" s="56" t="s">
        <v>37</v>
      </c>
      <c r="M48" s="56" t="s">
        <v>100</v>
      </c>
      <c r="N48" s="57" t="s">
        <v>109</v>
      </c>
      <c r="O48" s="24">
        <f>+E48+I48+K48+M48</f>
        <v>87</v>
      </c>
    </row>
    <row r="49" spans="1:15" x14ac:dyDescent="0.25">
      <c r="A49" s="4"/>
      <c r="B49" s="20" t="s">
        <v>25</v>
      </c>
      <c r="C49" s="20" t="s">
        <v>4</v>
      </c>
      <c r="D49" s="4" t="s">
        <v>37</v>
      </c>
      <c r="E49" s="4">
        <v>0</v>
      </c>
      <c r="F49" s="6"/>
      <c r="G49" s="6"/>
      <c r="H49" s="24"/>
      <c r="I49" s="24"/>
      <c r="J49" s="24"/>
      <c r="K49" s="24"/>
      <c r="L49" s="56"/>
      <c r="M49" s="56"/>
      <c r="N49" s="8"/>
      <c r="O49" s="24">
        <f t="shared" ref="O47:O49" si="1">+E49+I49+K49+M49</f>
        <v>0</v>
      </c>
    </row>
  </sheetData>
  <sortState xmlns:xlrd2="http://schemas.microsoft.com/office/spreadsheetml/2017/richdata2" ref="B46:O48">
    <sortCondition descending="1" ref="O46:O48"/>
  </sortState>
  <mergeCells count="37">
    <mergeCell ref="J14:K14"/>
    <mergeCell ref="L14:M14"/>
    <mergeCell ref="J21:K21"/>
    <mergeCell ref="L21:M21"/>
    <mergeCell ref="D21:E21"/>
    <mergeCell ref="F21:G21"/>
    <mergeCell ref="H21:I21"/>
    <mergeCell ref="D14:E14"/>
    <mergeCell ref="F14:G14"/>
    <mergeCell ref="H14:I14"/>
    <mergeCell ref="D26:E26"/>
    <mergeCell ref="F26:G26"/>
    <mergeCell ref="H26:I26"/>
    <mergeCell ref="J26:K26"/>
    <mergeCell ref="L26:M26"/>
    <mergeCell ref="N21:O21"/>
    <mergeCell ref="A1:O1"/>
    <mergeCell ref="D37:E37"/>
    <mergeCell ref="F37:G37"/>
    <mergeCell ref="H37:I37"/>
    <mergeCell ref="J37:K37"/>
    <mergeCell ref="L37:M37"/>
    <mergeCell ref="N37:O37"/>
    <mergeCell ref="N26:O26"/>
    <mergeCell ref="N14:O14"/>
    <mergeCell ref="D2:E2"/>
    <mergeCell ref="F2:G2"/>
    <mergeCell ref="H2:I2"/>
    <mergeCell ref="J2:K2"/>
    <mergeCell ref="L2:M2"/>
    <mergeCell ref="N2:O2"/>
    <mergeCell ref="N44:O44"/>
    <mergeCell ref="D44:E44"/>
    <mergeCell ref="F44:G44"/>
    <mergeCell ref="H44:I44"/>
    <mergeCell ref="J44:K44"/>
    <mergeCell ref="L44:M44"/>
  </mergeCells>
  <phoneticPr fontId="10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7"/>
  <sheetViews>
    <sheetView zoomScale="115" zoomScaleNormal="115" workbookViewId="0">
      <pane ySplit="1" topLeftCell="A29" activePane="bottomLeft" state="frozen"/>
      <selection pane="bottomLeft" activeCell="P42" sqref="P42:P46"/>
    </sheetView>
  </sheetViews>
  <sheetFormatPr defaultColWidth="9.140625" defaultRowHeight="15" x14ac:dyDescent="0.25"/>
  <cols>
    <col min="1" max="1" width="5.28515625" style="2" customWidth="1"/>
    <col min="2" max="2" width="19.85546875" style="1" customWidth="1"/>
    <col min="3" max="3" width="19.85546875" style="3" customWidth="1"/>
    <col min="4" max="7" width="7.28515625" style="3" customWidth="1"/>
    <col min="8" max="9" width="7.28515625" style="37" customWidth="1"/>
    <col min="10" max="11" width="10.140625" style="3" customWidth="1"/>
    <col min="12" max="13" width="8.28515625" style="9" customWidth="1"/>
    <col min="14" max="15" width="7.28515625" style="9" customWidth="1"/>
    <col min="16" max="23" width="9.140625" style="1"/>
    <col min="24" max="24" width="22.42578125" style="1" bestFit="1" customWidth="1"/>
    <col min="25" max="16384" width="9.140625" style="1"/>
  </cols>
  <sheetData>
    <row r="1" spans="1:26" ht="18.75" customHeight="1" x14ac:dyDescent="0.25">
      <c r="A1" s="45" t="s">
        <v>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6" ht="22.5" customHeight="1" x14ac:dyDescent="0.25">
      <c r="A2" s="4"/>
      <c r="B2" s="14" t="s">
        <v>38</v>
      </c>
      <c r="C2" s="5"/>
      <c r="D2" s="41" t="s">
        <v>143</v>
      </c>
      <c r="E2" s="42"/>
      <c r="F2" s="41" t="s">
        <v>144</v>
      </c>
      <c r="G2" s="42"/>
      <c r="H2" s="43" t="s">
        <v>145</v>
      </c>
      <c r="I2" s="46"/>
      <c r="J2" s="41" t="s">
        <v>146</v>
      </c>
      <c r="K2" s="40"/>
      <c r="L2" s="41" t="s">
        <v>150</v>
      </c>
      <c r="M2" s="40"/>
      <c r="N2" s="39" t="s">
        <v>12</v>
      </c>
      <c r="O2" s="40"/>
      <c r="Z2" s="7"/>
    </row>
    <row r="3" spans="1:26" x14ac:dyDescent="0.25">
      <c r="A3" s="16" t="s">
        <v>11</v>
      </c>
      <c r="B3" s="17" t="s">
        <v>9</v>
      </c>
      <c r="C3" s="17" t="s">
        <v>2</v>
      </c>
      <c r="D3" s="18" t="s">
        <v>3</v>
      </c>
      <c r="E3" s="18" t="s">
        <v>10</v>
      </c>
      <c r="F3" s="18" t="s">
        <v>3</v>
      </c>
      <c r="G3" s="18" t="s">
        <v>10</v>
      </c>
      <c r="H3" s="36" t="s">
        <v>3</v>
      </c>
      <c r="I3" s="36" t="s">
        <v>10</v>
      </c>
      <c r="J3" s="18" t="s">
        <v>3</v>
      </c>
      <c r="K3" s="18" t="s">
        <v>10</v>
      </c>
      <c r="L3" s="18" t="s">
        <v>3</v>
      </c>
      <c r="M3" s="18" t="s">
        <v>10</v>
      </c>
      <c r="N3" s="18" t="s">
        <v>3</v>
      </c>
      <c r="O3" s="18" t="s">
        <v>10</v>
      </c>
      <c r="Z3" s="7"/>
    </row>
    <row r="4" spans="1:26" ht="15.95" customHeight="1" x14ac:dyDescent="0.25">
      <c r="A4" s="5">
        <v>1</v>
      </c>
      <c r="B4" s="20" t="s">
        <v>30</v>
      </c>
      <c r="C4" s="20" t="s">
        <v>36</v>
      </c>
      <c r="D4" s="5">
        <v>0</v>
      </c>
      <c r="E4" s="4">
        <v>3</v>
      </c>
      <c r="F4" s="5">
        <v>1</v>
      </c>
      <c r="G4" s="24" t="s">
        <v>117</v>
      </c>
      <c r="H4" s="24" t="s">
        <v>108</v>
      </c>
      <c r="I4" s="24" t="s">
        <v>139</v>
      </c>
      <c r="J4" s="24" t="s">
        <v>109</v>
      </c>
      <c r="K4" s="24" t="s">
        <v>116</v>
      </c>
      <c r="L4" s="49">
        <v>1</v>
      </c>
      <c r="M4" s="49">
        <v>52.5</v>
      </c>
      <c r="N4" s="49">
        <v>1</v>
      </c>
      <c r="O4" s="19">
        <f>+E4+G4+I4+K4+M4</f>
        <v>141.5</v>
      </c>
      <c r="Z4" s="7"/>
    </row>
    <row r="5" spans="1:26" ht="15.95" customHeight="1" x14ac:dyDescent="0.25">
      <c r="A5" s="5">
        <v>2</v>
      </c>
      <c r="B5" s="20" t="s">
        <v>18</v>
      </c>
      <c r="C5" s="20" t="s">
        <v>32</v>
      </c>
      <c r="D5" s="5">
        <v>3</v>
      </c>
      <c r="E5" s="4">
        <v>26</v>
      </c>
      <c r="F5" s="5">
        <v>3</v>
      </c>
      <c r="G5" s="24" t="s">
        <v>119</v>
      </c>
      <c r="H5" s="24" t="s">
        <v>120</v>
      </c>
      <c r="I5" s="24" t="s">
        <v>103</v>
      </c>
      <c r="J5" s="24" t="s">
        <v>108</v>
      </c>
      <c r="K5" s="24" t="s">
        <v>139</v>
      </c>
      <c r="L5" s="56">
        <v>2</v>
      </c>
      <c r="M5" s="56" t="s">
        <v>151</v>
      </c>
      <c r="N5" s="56">
        <v>2</v>
      </c>
      <c r="O5" s="19">
        <f>+E5+G5+I5+K5+M5</f>
        <v>137</v>
      </c>
      <c r="Z5" s="7"/>
    </row>
    <row r="6" spans="1:26" ht="15.95" customHeight="1" x14ac:dyDescent="0.25">
      <c r="A6" s="5">
        <v>3</v>
      </c>
      <c r="B6" s="20" t="s">
        <v>14</v>
      </c>
      <c r="C6" s="20" t="s">
        <v>4</v>
      </c>
      <c r="D6" s="5">
        <v>1</v>
      </c>
      <c r="E6" s="4">
        <v>31</v>
      </c>
      <c r="F6" s="4" t="s">
        <v>37</v>
      </c>
      <c r="G6" s="24" t="s">
        <v>100</v>
      </c>
      <c r="H6" s="24" t="s">
        <v>113</v>
      </c>
      <c r="I6" s="24" t="s">
        <v>117</v>
      </c>
      <c r="J6" s="24">
        <v>1</v>
      </c>
      <c r="K6" s="24" t="s">
        <v>125</v>
      </c>
      <c r="L6" s="56" t="s">
        <v>37</v>
      </c>
      <c r="M6" s="56" t="s">
        <v>100</v>
      </c>
      <c r="N6" s="49">
        <v>3</v>
      </c>
      <c r="O6" s="19">
        <f>+E6+G6+I6+K6+M6</f>
        <v>100</v>
      </c>
      <c r="Z6" s="7"/>
    </row>
    <row r="7" spans="1:26" ht="15.95" customHeight="1" x14ac:dyDescent="0.25">
      <c r="A7" s="5">
        <v>4</v>
      </c>
      <c r="B7" s="20" t="s">
        <v>20</v>
      </c>
      <c r="C7" s="20" t="s">
        <v>33</v>
      </c>
      <c r="D7" s="5">
        <v>4</v>
      </c>
      <c r="E7" s="4">
        <v>21</v>
      </c>
      <c r="F7" s="5">
        <v>5</v>
      </c>
      <c r="G7" s="24" t="s">
        <v>118</v>
      </c>
      <c r="H7" s="24" t="s">
        <v>110</v>
      </c>
      <c r="I7" s="24" t="s">
        <v>121</v>
      </c>
      <c r="J7" s="24" t="s">
        <v>110</v>
      </c>
      <c r="K7" s="24" t="s">
        <v>121</v>
      </c>
      <c r="L7" s="56" t="s">
        <v>37</v>
      </c>
      <c r="M7" s="56" t="s">
        <v>100</v>
      </c>
      <c r="N7" s="56">
        <v>4</v>
      </c>
      <c r="O7" s="19">
        <f>+E7+G7+I7+K7+M7</f>
        <v>83</v>
      </c>
      <c r="Z7" s="7"/>
    </row>
    <row r="8" spans="1:26" ht="15.95" customHeight="1" x14ac:dyDescent="0.25">
      <c r="A8" s="5">
        <v>5</v>
      </c>
      <c r="B8" s="20" t="s">
        <v>22</v>
      </c>
      <c r="C8" s="20" t="s">
        <v>4</v>
      </c>
      <c r="D8" s="5">
        <v>5</v>
      </c>
      <c r="E8" s="4">
        <v>17</v>
      </c>
      <c r="F8" s="4" t="s">
        <v>37</v>
      </c>
      <c r="G8" s="24" t="s">
        <v>100</v>
      </c>
      <c r="H8" s="24" t="s">
        <v>109</v>
      </c>
      <c r="I8" s="24" t="s">
        <v>138</v>
      </c>
      <c r="J8" s="24" t="s">
        <v>120</v>
      </c>
      <c r="K8" s="24" t="s">
        <v>103</v>
      </c>
      <c r="L8" s="56" t="s">
        <v>37</v>
      </c>
      <c r="M8" s="56" t="s">
        <v>100</v>
      </c>
      <c r="N8" s="49">
        <v>5</v>
      </c>
      <c r="O8" s="19">
        <f>+E8+G8+I8+K8+M8</f>
        <v>62</v>
      </c>
    </row>
    <row r="9" spans="1:26" ht="15.95" customHeight="1" x14ac:dyDescent="0.25">
      <c r="A9" s="5">
        <v>6</v>
      </c>
      <c r="B9" s="20" t="s">
        <v>28</v>
      </c>
      <c r="C9" s="20" t="s">
        <v>35</v>
      </c>
      <c r="D9" s="4" t="s">
        <v>37</v>
      </c>
      <c r="E9" s="4">
        <v>0</v>
      </c>
      <c r="F9" s="5">
        <v>2</v>
      </c>
      <c r="G9" s="24" t="s">
        <v>116</v>
      </c>
      <c r="H9" s="24" t="s">
        <v>37</v>
      </c>
      <c r="I9" s="24" t="s">
        <v>100</v>
      </c>
      <c r="J9" s="4" t="s">
        <v>37</v>
      </c>
      <c r="K9" s="24" t="s">
        <v>100</v>
      </c>
      <c r="L9" s="56" t="s">
        <v>109</v>
      </c>
      <c r="M9" s="56" t="s">
        <v>152</v>
      </c>
      <c r="N9" s="56">
        <v>6</v>
      </c>
      <c r="O9" s="19">
        <f>+E9+G9+I9+K9+M9</f>
        <v>61</v>
      </c>
    </row>
    <row r="10" spans="1:26" ht="15.95" customHeight="1" x14ac:dyDescent="0.25">
      <c r="A10" s="5">
        <v>7</v>
      </c>
      <c r="B10" s="20" t="s">
        <v>16</v>
      </c>
      <c r="C10" s="20" t="s">
        <v>31</v>
      </c>
      <c r="D10" s="5">
        <v>2</v>
      </c>
      <c r="E10" s="4">
        <v>28</v>
      </c>
      <c r="F10" s="4" t="s">
        <v>37</v>
      </c>
      <c r="G10" s="24" t="s">
        <v>100</v>
      </c>
      <c r="H10" s="24"/>
      <c r="I10" s="24"/>
      <c r="J10" s="24" t="s">
        <v>147</v>
      </c>
      <c r="K10" s="24" t="s">
        <v>100</v>
      </c>
      <c r="L10" s="56" t="s">
        <v>110</v>
      </c>
      <c r="M10" s="56" t="s">
        <v>153</v>
      </c>
      <c r="N10" s="49">
        <v>7</v>
      </c>
      <c r="O10" s="19">
        <f>+E10+G10+I10+K10+M10</f>
        <v>59.5</v>
      </c>
      <c r="Z10" s="7"/>
    </row>
    <row r="11" spans="1:26" ht="15.95" customHeight="1" x14ac:dyDescent="0.25">
      <c r="A11" s="5">
        <v>8</v>
      </c>
      <c r="B11" s="20" t="s">
        <v>24</v>
      </c>
      <c r="C11" s="20" t="s">
        <v>34</v>
      </c>
      <c r="D11" s="5">
        <v>6</v>
      </c>
      <c r="E11" s="4">
        <v>15</v>
      </c>
      <c r="F11" s="5">
        <v>4</v>
      </c>
      <c r="G11" s="24" t="s">
        <v>118</v>
      </c>
      <c r="H11" s="24" t="s">
        <v>126</v>
      </c>
      <c r="I11" s="24" t="s">
        <v>127</v>
      </c>
      <c r="J11" s="4" t="s">
        <v>37</v>
      </c>
      <c r="K11" s="24" t="s">
        <v>100</v>
      </c>
      <c r="L11" s="12"/>
      <c r="M11" s="12"/>
      <c r="N11" s="56">
        <v>8</v>
      </c>
      <c r="O11" s="19">
        <f>+E11+G11+I11+K11+M11</f>
        <v>52</v>
      </c>
    </row>
    <row r="12" spans="1:26" ht="15.95" customHeight="1" x14ac:dyDescent="0.25">
      <c r="A12" s="5"/>
      <c r="B12" s="20" t="s">
        <v>26</v>
      </c>
      <c r="C12" s="20" t="s">
        <v>4</v>
      </c>
      <c r="D12" s="4" t="s">
        <v>37</v>
      </c>
      <c r="E12" s="4">
        <v>0</v>
      </c>
      <c r="F12" s="6"/>
      <c r="G12" s="24"/>
      <c r="H12" s="24"/>
      <c r="I12" s="24"/>
      <c r="J12" s="6"/>
      <c r="K12" s="6"/>
      <c r="L12" s="12"/>
      <c r="M12" s="12"/>
      <c r="N12" s="12"/>
      <c r="O12" s="19">
        <f>+E12+G12+I12+K12+M12</f>
        <v>0</v>
      </c>
    </row>
    <row r="13" spans="1:26" ht="15.95" customHeight="1" x14ac:dyDescent="0.25">
      <c r="A13" s="5"/>
      <c r="B13" s="20" t="s">
        <v>99</v>
      </c>
      <c r="C13" s="20" t="s">
        <v>98</v>
      </c>
      <c r="D13" s="5"/>
      <c r="E13" s="4"/>
      <c r="F13" s="4" t="s">
        <v>37</v>
      </c>
      <c r="G13" s="24" t="s">
        <v>100</v>
      </c>
      <c r="H13" s="24"/>
      <c r="I13" s="24"/>
      <c r="J13" s="6"/>
      <c r="K13" s="6"/>
      <c r="L13" s="12"/>
      <c r="M13" s="12"/>
      <c r="N13" s="12"/>
      <c r="O13" s="19">
        <f>+E13+G13+I13+K13+M13</f>
        <v>0</v>
      </c>
    </row>
    <row r="14" spans="1:26" ht="22.5" customHeight="1" x14ac:dyDescent="0.25">
      <c r="A14" s="4"/>
      <c r="B14" s="14" t="s">
        <v>47</v>
      </c>
      <c r="C14" s="5"/>
      <c r="D14" s="41" t="s">
        <v>143</v>
      </c>
      <c r="E14" s="42"/>
      <c r="F14" s="41" t="s">
        <v>144</v>
      </c>
      <c r="G14" s="42"/>
      <c r="H14" s="43" t="s">
        <v>145</v>
      </c>
      <c r="I14" s="46"/>
      <c r="J14" s="41" t="s">
        <v>146</v>
      </c>
      <c r="K14" s="40"/>
      <c r="L14" s="41" t="s">
        <v>150</v>
      </c>
      <c r="M14" s="40"/>
      <c r="N14" s="39" t="s">
        <v>12</v>
      </c>
      <c r="O14" s="40"/>
      <c r="Z14" s="7"/>
    </row>
    <row r="15" spans="1:26" x14ac:dyDescent="0.25">
      <c r="A15" s="16" t="s">
        <v>11</v>
      </c>
      <c r="B15" s="17" t="s">
        <v>9</v>
      </c>
      <c r="C15" s="17" t="s">
        <v>2</v>
      </c>
      <c r="D15" s="18" t="s">
        <v>3</v>
      </c>
      <c r="E15" s="18" t="s">
        <v>10</v>
      </c>
      <c r="F15" s="18" t="s">
        <v>3</v>
      </c>
      <c r="G15" s="18" t="s">
        <v>10</v>
      </c>
      <c r="H15" s="36" t="s">
        <v>3</v>
      </c>
      <c r="I15" s="36" t="s">
        <v>10</v>
      </c>
      <c r="J15" s="18" t="s">
        <v>3</v>
      </c>
      <c r="K15" s="18" t="s">
        <v>10</v>
      </c>
      <c r="L15" s="18" t="s">
        <v>3</v>
      </c>
      <c r="M15" s="18" t="s">
        <v>10</v>
      </c>
      <c r="N15" s="18" t="s">
        <v>3</v>
      </c>
      <c r="O15" s="18" t="s">
        <v>10</v>
      </c>
      <c r="Z15" s="7"/>
    </row>
    <row r="16" spans="1:26" ht="15.95" customHeight="1" x14ac:dyDescent="0.25">
      <c r="A16" s="5">
        <v>1</v>
      </c>
      <c r="B16" s="20" t="s">
        <v>107</v>
      </c>
      <c r="C16" s="20" t="s">
        <v>53</v>
      </c>
      <c r="D16" s="5"/>
      <c r="E16" s="4"/>
      <c r="F16" s="24">
        <v>1</v>
      </c>
      <c r="G16" s="24" t="s">
        <v>123</v>
      </c>
      <c r="H16" s="24" t="s">
        <v>109</v>
      </c>
      <c r="I16" s="24" t="s">
        <v>104</v>
      </c>
      <c r="J16" s="24" t="s">
        <v>108</v>
      </c>
      <c r="K16" s="24" t="s">
        <v>138</v>
      </c>
      <c r="L16" s="56" t="s">
        <v>113</v>
      </c>
      <c r="M16" s="56" t="s">
        <v>154</v>
      </c>
      <c r="N16" s="56" t="s">
        <v>113</v>
      </c>
      <c r="O16" s="19">
        <f>+E16+G16+I16+K16+M16</f>
        <v>135.5</v>
      </c>
      <c r="Z16" s="7"/>
    </row>
    <row r="17" spans="1:26" ht="15.95" customHeight="1" x14ac:dyDescent="0.25">
      <c r="A17" s="5">
        <v>2</v>
      </c>
      <c r="B17" s="20" t="s">
        <v>44</v>
      </c>
      <c r="C17" s="20" t="s">
        <v>5</v>
      </c>
      <c r="D17" s="5">
        <v>3</v>
      </c>
      <c r="E17" s="4">
        <v>25</v>
      </c>
      <c r="F17" s="24" t="s">
        <v>108</v>
      </c>
      <c r="G17" s="24" t="s">
        <v>122</v>
      </c>
      <c r="H17" s="24" t="s">
        <v>110</v>
      </c>
      <c r="I17" s="24" t="s">
        <v>101</v>
      </c>
      <c r="J17" s="24" t="s">
        <v>110</v>
      </c>
      <c r="K17" s="24" t="s">
        <v>119</v>
      </c>
      <c r="L17" s="56" t="s">
        <v>110</v>
      </c>
      <c r="M17" s="56" t="s">
        <v>153</v>
      </c>
      <c r="N17" s="56" t="s">
        <v>108</v>
      </c>
      <c r="O17" s="19">
        <f>+E17+G17+I17+K17+M17</f>
        <v>128.5</v>
      </c>
      <c r="Z17" s="7"/>
    </row>
    <row r="18" spans="1:26" ht="15.95" customHeight="1" x14ac:dyDescent="0.25">
      <c r="A18" s="5">
        <v>3</v>
      </c>
      <c r="B18" s="20" t="s">
        <v>40</v>
      </c>
      <c r="C18" s="20" t="s">
        <v>6</v>
      </c>
      <c r="D18" s="5">
        <v>1</v>
      </c>
      <c r="E18" s="4">
        <v>35</v>
      </c>
      <c r="F18" s="24" t="s">
        <v>100</v>
      </c>
      <c r="G18" s="24" t="s">
        <v>120</v>
      </c>
      <c r="H18" s="24"/>
      <c r="I18" s="24"/>
      <c r="J18" s="24">
        <v>1</v>
      </c>
      <c r="K18" s="24" t="s">
        <v>125</v>
      </c>
      <c r="L18" s="56" t="s">
        <v>108</v>
      </c>
      <c r="M18" s="56" t="s">
        <v>151</v>
      </c>
      <c r="N18" s="56" t="s">
        <v>109</v>
      </c>
      <c r="O18" s="19">
        <f>+E18+G18+I18+K18+M18</f>
        <v>117</v>
      </c>
      <c r="Z18" s="7"/>
    </row>
    <row r="19" spans="1:26" ht="15.95" customHeight="1" x14ac:dyDescent="0.25">
      <c r="A19" s="5">
        <v>4</v>
      </c>
      <c r="B19" s="20" t="s">
        <v>42</v>
      </c>
      <c r="C19" s="20" t="s">
        <v>53</v>
      </c>
      <c r="D19" s="5">
        <v>2</v>
      </c>
      <c r="E19" s="4">
        <v>27</v>
      </c>
      <c r="F19" s="24" t="s">
        <v>100</v>
      </c>
      <c r="G19" s="24" t="s">
        <v>113</v>
      </c>
      <c r="H19" s="24" t="s">
        <v>113</v>
      </c>
      <c r="I19" s="24" t="s">
        <v>125</v>
      </c>
      <c r="J19" s="5" t="s">
        <v>37</v>
      </c>
      <c r="K19" s="4">
        <v>0</v>
      </c>
      <c r="L19" s="24" t="s">
        <v>109</v>
      </c>
      <c r="M19" s="24" t="s">
        <v>152</v>
      </c>
      <c r="N19" s="56" t="s">
        <v>110</v>
      </c>
      <c r="O19" s="19">
        <f>+E19+G19+I19+K19+M19</f>
        <v>99</v>
      </c>
      <c r="Z19" s="7"/>
    </row>
    <row r="20" spans="1:26" ht="15.95" customHeight="1" x14ac:dyDescent="0.25">
      <c r="A20" s="5">
        <v>5</v>
      </c>
      <c r="B20" s="20" t="s">
        <v>46</v>
      </c>
      <c r="C20" s="20" t="s">
        <v>54</v>
      </c>
      <c r="D20" s="4" t="s">
        <v>37</v>
      </c>
      <c r="E20" s="4">
        <v>0</v>
      </c>
      <c r="F20" s="24" t="s">
        <v>109</v>
      </c>
      <c r="G20" s="24" t="s">
        <v>119</v>
      </c>
      <c r="H20" s="24"/>
      <c r="I20" s="24"/>
      <c r="J20" s="24" t="s">
        <v>109</v>
      </c>
      <c r="K20" s="24" t="s">
        <v>104</v>
      </c>
      <c r="L20" s="56" t="s">
        <v>37</v>
      </c>
      <c r="M20" s="56" t="s">
        <v>100</v>
      </c>
      <c r="N20" s="56" t="s">
        <v>120</v>
      </c>
      <c r="O20" s="19">
        <f>+E20+G20+I20+K20+M20</f>
        <v>47</v>
      </c>
      <c r="Z20" s="7"/>
    </row>
    <row r="21" spans="1:26" ht="15.95" customHeight="1" x14ac:dyDescent="0.25">
      <c r="A21" s="5">
        <v>6</v>
      </c>
      <c r="B21" s="20" t="s">
        <v>141</v>
      </c>
      <c r="C21" s="20" t="s">
        <v>142</v>
      </c>
      <c r="D21" s="5"/>
      <c r="E21" s="4"/>
      <c r="F21" s="24"/>
      <c r="G21" s="24"/>
      <c r="H21" s="24" t="s">
        <v>108</v>
      </c>
      <c r="I21" s="24" t="s">
        <v>122</v>
      </c>
      <c r="J21" s="6"/>
      <c r="K21" s="6"/>
      <c r="L21" s="12"/>
      <c r="M21" s="12"/>
      <c r="N21" s="56" t="s">
        <v>126</v>
      </c>
      <c r="O21" s="19">
        <f>+E21+G21+I21+K21+M21</f>
        <v>28</v>
      </c>
      <c r="Z21" s="7"/>
    </row>
    <row r="22" spans="1:26" ht="22.5" customHeight="1" x14ac:dyDescent="0.25">
      <c r="A22" s="4"/>
      <c r="B22" s="14" t="s">
        <v>48</v>
      </c>
      <c r="C22" s="5"/>
      <c r="D22" s="41" t="s">
        <v>143</v>
      </c>
      <c r="E22" s="42"/>
      <c r="F22" s="41" t="s">
        <v>144</v>
      </c>
      <c r="G22" s="42"/>
      <c r="H22" s="43" t="s">
        <v>145</v>
      </c>
      <c r="I22" s="46"/>
      <c r="J22" s="41" t="s">
        <v>146</v>
      </c>
      <c r="K22" s="40"/>
      <c r="L22" s="41" t="s">
        <v>150</v>
      </c>
      <c r="M22" s="40"/>
      <c r="N22" s="39" t="s">
        <v>12</v>
      </c>
      <c r="O22" s="40"/>
      <c r="Z22" s="7"/>
    </row>
    <row r="23" spans="1:26" x14ac:dyDescent="0.25">
      <c r="A23" s="16" t="s">
        <v>11</v>
      </c>
      <c r="B23" s="17" t="s">
        <v>9</v>
      </c>
      <c r="C23" s="17" t="s">
        <v>2</v>
      </c>
      <c r="D23" s="18" t="s">
        <v>3</v>
      </c>
      <c r="E23" s="18" t="s">
        <v>10</v>
      </c>
      <c r="F23" s="18" t="s">
        <v>3</v>
      </c>
      <c r="G23" s="18" t="s">
        <v>10</v>
      </c>
      <c r="H23" s="36" t="s">
        <v>3</v>
      </c>
      <c r="I23" s="36" t="s">
        <v>10</v>
      </c>
      <c r="J23" s="18" t="s">
        <v>3</v>
      </c>
      <c r="K23" s="18" t="s">
        <v>10</v>
      </c>
      <c r="L23" s="18" t="s">
        <v>3</v>
      </c>
      <c r="M23" s="18" t="s">
        <v>10</v>
      </c>
      <c r="N23" s="18" t="s">
        <v>3</v>
      </c>
      <c r="O23" s="18" t="s">
        <v>10</v>
      </c>
      <c r="Z23" s="7"/>
    </row>
    <row r="24" spans="1:26" ht="15.95" customHeight="1" x14ac:dyDescent="0.25">
      <c r="A24" s="27">
        <v>1</v>
      </c>
      <c r="B24" s="33" t="s">
        <v>50</v>
      </c>
      <c r="C24" s="25" t="s">
        <v>0</v>
      </c>
      <c r="D24" s="26">
        <v>1</v>
      </c>
      <c r="E24" s="27">
        <v>35</v>
      </c>
      <c r="F24" s="28">
        <v>1</v>
      </c>
      <c r="G24" s="28" t="s">
        <v>117</v>
      </c>
      <c r="H24" s="28" t="s">
        <v>113</v>
      </c>
      <c r="I24" s="28" t="s">
        <v>125</v>
      </c>
      <c r="J24" s="28" t="s">
        <v>113</v>
      </c>
      <c r="K24" s="28" t="s">
        <v>125</v>
      </c>
      <c r="L24" s="34"/>
      <c r="M24" s="34"/>
      <c r="N24" s="56" t="s">
        <v>113</v>
      </c>
      <c r="O24" s="31">
        <f>+E24+G24+I24+K24+M24</f>
        <v>139</v>
      </c>
      <c r="Z24" s="7"/>
    </row>
    <row r="25" spans="1:26" ht="15.95" customHeight="1" x14ac:dyDescent="0.25">
      <c r="A25" s="27">
        <v>2</v>
      </c>
      <c r="B25" s="25" t="s">
        <v>52</v>
      </c>
      <c r="C25" s="25" t="s">
        <v>0</v>
      </c>
      <c r="D25" s="26">
        <v>2</v>
      </c>
      <c r="E25" s="27">
        <v>27</v>
      </c>
      <c r="F25" s="28" t="s">
        <v>108</v>
      </c>
      <c r="G25" s="28" t="s">
        <v>124</v>
      </c>
      <c r="H25" s="28"/>
      <c r="I25" s="28"/>
      <c r="J25" s="26" t="s">
        <v>37</v>
      </c>
      <c r="K25" s="27">
        <v>0</v>
      </c>
      <c r="L25" s="32"/>
      <c r="M25" s="32"/>
      <c r="N25" s="56" t="s">
        <v>108</v>
      </c>
      <c r="O25" s="31">
        <f>+E25+G25+I25+K25+M25</f>
        <v>56</v>
      </c>
      <c r="Z25" s="7"/>
    </row>
    <row r="26" spans="1:26" ht="15.95" customHeight="1" x14ac:dyDescent="0.25">
      <c r="A26" s="27">
        <v>3</v>
      </c>
      <c r="B26" s="25" t="s">
        <v>81</v>
      </c>
      <c r="C26" s="25" t="s">
        <v>0</v>
      </c>
      <c r="D26" s="26"/>
      <c r="E26" s="27"/>
      <c r="F26" s="28"/>
      <c r="G26" s="28"/>
      <c r="H26" s="28"/>
      <c r="I26" s="28"/>
      <c r="J26" s="26"/>
      <c r="K26" s="27"/>
      <c r="L26" s="57" t="s">
        <v>113</v>
      </c>
      <c r="M26" s="57" t="s">
        <v>154</v>
      </c>
      <c r="N26" s="56" t="s">
        <v>109</v>
      </c>
      <c r="O26" s="31">
        <f>+E26+G26+I26+K26+M26</f>
        <v>52.5</v>
      </c>
      <c r="Z26" s="7"/>
    </row>
    <row r="27" spans="1:26" ht="15.95" customHeight="1" x14ac:dyDescent="0.25">
      <c r="A27" s="27">
        <v>4</v>
      </c>
      <c r="B27" s="25" t="s">
        <v>112</v>
      </c>
      <c r="C27" s="25" t="s">
        <v>0</v>
      </c>
      <c r="D27" s="26">
        <v>0</v>
      </c>
      <c r="E27" s="27">
        <v>0</v>
      </c>
      <c r="F27" s="28" t="s">
        <v>100</v>
      </c>
      <c r="G27" s="28" t="s">
        <v>109</v>
      </c>
      <c r="H27" s="28"/>
      <c r="I27" s="28"/>
      <c r="J27" s="29"/>
      <c r="K27" s="29"/>
      <c r="L27" s="32"/>
      <c r="M27" s="32"/>
      <c r="N27" s="56" t="s">
        <v>110</v>
      </c>
      <c r="O27" s="31">
        <f>+E27+G27+I27+K27+M27</f>
        <v>3</v>
      </c>
      <c r="Z27" s="7"/>
    </row>
    <row r="28" spans="1:26" ht="21" customHeight="1" x14ac:dyDescent="0.25">
      <c r="A28" s="4"/>
      <c r="B28" s="14" t="s">
        <v>55</v>
      </c>
      <c r="C28" s="5"/>
      <c r="D28" s="41" t="s">
        <v>143</v>
      </c>
      <c r="E28" s="42"/>
      <c r="F28" s="41" t="s">
        <v>144</v>
      </c>
      <c r="G28" s="42"/>
      <c r="H28" s="43" t="s">
        <v>145</v>
      </c>
      <c r="I28" s="46"/>
      <c r="J28" s="41" t="s">
        <v>146</v>
      </c>
      <c r="K28" s="40"/>
      <c r="L28" s="41" t="s">
        <v>150</v>
      </c>
      <c r="M28" s="40"/>
      <c r="N28" s="39" t="s">
        <v>12</v>
      </c>
      <c r="O28" s="40"/>
    </row>
    <row r="29" spans="1:26" ht="17.25" customHeight="1" x14ac:dyDescent="0.25">
      <c r="A29" s="16" t="s">
        <v>11</v>
      </c>
      <c r="B29" s="17" t="s">
        <v>9</v>
      </c>
      <c r="C29" s="17" t="s">
        <v>2</v>
      </c>
      <c r="D29" s="18" t="s">
        <v>3</v>
      </c>
      <c r="E29" s="18" t="s">
        <v>10</v>
      </c>
      <c r="F29" s="18" t="s">
        <v>3</v>
      </c>
      <c r="G29" s="18" t="s">
        <v>10</v>
      </c>
      <c r="H29" s="36" t="s">
        <v>3</v>
      </c>
      <c r="I29" s="36" t="s">
        <v>10</v>
      </c>
      <c r="J29" s="18" t="s">
        <v>3</v>
      </c>
      <c r="K29" s="18" t="s">
        <v>10</v>
      </c>
      <c r="L29" s="18" t="s">
        <v>3</v>
      </c>
      <c r="M29" s="18" t="s">
        <v>10</v>
      </c>
      <c r="N29" s="18" t="s">
        <v>3</v>
      </c>
      <c r="O29" s="18" t="s">
        <v>10</v>
      </c>
      <c r="Z29" s="7"/>
    </row>
    <row r="30" spans="1:26" ht="15.95" customHeight="1" x14ac:dyDescent="0.25">
      <c r="A30" s="5">
        <v>1</v>
      </c>
      <c r="B30" s="25" t="s">
        <v>59</v>
      </c>
      <c r="C30" s="25" t="s">
        <v>73</v>
      </c>
      <c r="D30" s="26">
        <v>2</v>
      </c>
      <c r="E30" s="27">
        <v>28</v>
      </c>
      <c r="F30" s="28" t="s">
        <v>110</v>
      </c>
      <c r="G30" s="28" t="s">
        <v>104</v>
      </c>
      <c r="H30" s="28" t="s">
        <v>113</v>
      </c>
      <c r="I30" s="28" t="s">
        <v>125</v>
      </c>
      <c r="J30" s="28" t="s">
        <v>113</v>
      </c>
      <c r="K30" s="28" t="s">
        <v>117</v>
      </c>
      <c r="L30" s="28" t="s">
        <v>113</v>
      </c>
      <c r="M30" s="28" t="s">
        <v>154</v>
      </c>
      <c r="N30" s="56" t="s">
        <v>113</v>
      </c>
      <c r="O30" s="31">
        <f t="shared" ref="O30:O39" si="0">+E30+G30+I30+K30+M30</f>
        <v>173.5</v>
      </c>
    </row>
    <row r="31" spans="1:26" ht="15.95" customHeight="1" x14ac:dyDescent="0.25">
      <c r="A31" s="5">
        <v>2</v>
      </c>
      <c r="B31" s="25" t="s">
        <v>57</v>
      </c>
      <c r="C31" s="25" t="s">
        <v>72</v>
      </c>
      <c r="D31" s="26">
        <v>1</v>
      </c>
      <c r="E31" s="27">
        <v>35</v>
      </c>
      <c r="F31" s="28" t="s">
        <v>100</v>
      </c>
      <c r="G31" s="28" t="s">
        <v>110</v>
      </c>
      <c r="H31" s="28" t="s">
        <v>109</v>
      </c>
      <c r="I31" s="28" t="s">
        <v>104</v>
      </c>
      <c r="J31" s="28" t="s">
        <v>108</v>
      </c>
      <c r="K31" s="28" t="s">
        <v>124</v>
      </c>
      <c r="L31" s="28" t="s">
        <v>37</v>
      </c>
      <c r="M31" s="28" t="s">
        <v>100</v>
      </c>
      <c r="N31" s="56" t="s">
        <v>108</v>
      </c>
      <c r="O31" s="31">
        <f t="shared" si="0"/>
        <v>92</v>
      </c>
    </row>
    <row r="32" spans="1:26" ht="15.95" customHeight="1" x14ac:dyDescent="0.25">
      <c r="A32" s="5">
        <v>3</v>
      </c>
      <c r="B32" s="25" t="s">
        <v>61</v>
      </c>
      <c r="C32" s="25" t="s">
        <v>1</v>
      </c>
      <c r="D32" s="26">
        <v>3</v>
      </c>
      <c r="E32" s="27">
        <v>24</v>
      </c>
      <c r="F32" s="28" t="s">
        <v>109</v>
      </c>
      <c r="G32" s="28" t="s">
        <v>104</v>
      </c>
      <c r="H32" s="28" t="s">
        <v>120</v>
      </c>
      <c r="I32" s="28" t="s">
        <v>137</v>
      </c>
      <c r="J32" s="28" t="s">
        <v>110</v>
      </c>
      <c r="K32" s="28" t="s">
        <v>118</v>
      </c>
      <c r="L32" s="32"/>
      <c r="M32" s="32"/>
      <c r="N32" s="56" t="s">
        <v>109</v>
      </c>
      <c r="O32" s="31">
        <f t="shared" si="0"/>
        <v>88</v>
      </c>
    </row>
    <row r="33" spans="1:26" ht="15.95" customHeight="1" x14ac:dyDescent="0.25">
      <c r="A33" s="5">
        <v>4</v>
      </c>
      <c r="B33" s="25" t="s">
        <v>65</v>
      </c>
      <c r="C33" s="25" t="s">
        <v>75</v>
      </c>
      <c r="D33" s="26">
        <v>5</v>
      </c>
      <c r="E33" s="27">
        <v>17</v>
      </c>
      <c r="F33" s="28" t="s">
        <v>37</v>
      </c>
      <c r="G33" s="28" t="s">
        <v>100</v>
      </c>
      <c r="H33" s="28" t="s">
        <v>110</v>
      </c>
      <c r="I33" s="28" t="s">
        <v>103</v>
      </c>
      <c r="J33" s="28" t="s">
        <v>109</v>
      </c>
      <c r="K33" s="28" t="s">
        <v>119</v>
      </c>
      <c r="L33" s="28" t="s">
        <v>37</v>
      </c>
      <c r="M33" s="28" t="s">
        <v>100</v>
      </c>
      <c r="N33" s="56" t="s">
        <v>110</v>
      </c>
      <c r="O33" s="31">
        <f t="shared" si="0"/>
        <v>59</v>
      </c>
    </row>
    <row r="34" spans="1:26" ht="15.95" customHeight="1" x14ac:dyDescent="0.25">
      <c r="A34" s="5">
        <v>5</v>
      </c>
      <c r="B34" s="25" t="s">
        <v>71</v>
      </c>
      <c r="C34" s="25" t="s">
        <v>77</v>
      </c>
      <c r="D34" s="27" t="s">
        <v>37</v>
      </c>
      <c r="E34" s="27">
        <v>0</v>
      </c>
      <c r="F34" s="28">
        <v>1</v>
      </c>
      <c r="G34" s="28" t="s">
        <v>106</v>
      </c>
      <c r="H34" s="28" t="s">
        <v>126</v>
      </c>
      <c r="I34" s="28" t="s">
        <v>102</v>
      </c>
      <c r="J34" s="28" t="s">
        <v>37</v>
      </c>
      <c r="K34" s="28" t="s">
        <v>100</v>
      </c>
      <c r="L34" s="34"/>
      <c r="M34" s="34"/>
      <c r="N34" s="56" t="s">
        <v>120</v>
      </c>
      <c r="O34" s="31">
        <f t="shared" si="0"/>
        <v>47</v>
      </c>
    </row>
    <row r="35" spans="1:26" ht="15.95" customHeight="1" x14ac:dyDescent="0.25">
      <c r="A35" s="5">
        <v>6</v>
      </c>
      <c r="B35" s="25" t="s">
        <v>63</v>
      </c>
      <c r="C35" s="25" t="s">
        <v>74</v>
      </c>
      <c r="D35" s="26">
        <v>4</v>
      </c>
      <c r="E35" s="27">
        <v>20</v>
      </c>
      <c r="F35" s="28" t="s">
        <v>108</v>
      </c>
      <c r="G35" s="28" t="s">
        <v>116</v>
      </c>
      <c r="H35" s="28" t="s">
        <v>37</v>
      </c>
      <c r="I35" s="28" t="s">
        <v>100</v>
      </c>
      <c r="J35" s="29"/>
      <c r="K35" s="29"/>
      <c r="L35" s="30"/>
      <c r="M35" s="30"/>
      <c r="N35" s="56" t="s">
        <v>126</v>
      </c>
      <c r="O35" s="31">
        <f t="shared" si="0"/>
        <v>45</v>
      </c>
    </row>
    <row r="36" spans="1:26" ht="15.95" customHeight="1" x14ac:dyDescent="0.25">
      <c r="A36" s="5">
        <v>7</v>
      </c>
      <c r="B36" s="25" t="s">
        <v>140</v>
      </c>
      <c r="C36" s="25" t="s">
        <v>115</v>
      </c>
      <c r="D36" s="26"/>
      <c r="E36" s="27"/>
      <c r="F36" s="28" t="s">
        <v>37</v>
      </c>
      <c r="G36" s="28" t="s">
        <v>100</v>
      </c>
      <c r="H36" s="28" t="s">
        <v>108</v>
      </c>
      <c r="I36" s="28" t="s">
        <v>122</v>
      </c>
      <c r="J36" s="29"/>
      <c r="K36" s="29"/>
      <c r="L36" s="34"/>
      <c r="M36" s="34"/>
      <c r="N36" s="56" t="s">
        <v>132</v>
      </c>
      <c r="O36" s="31">
        <f t="shared" si="0"/>
        <v>28</v>
      </c>
    </row>
    <row r="37" spans="1:26" ht="15.95" customHeight="1" x14ac:dyDescent="0.25">
      <c r="A37" s="5">
        <v>8</v>
      </c>
      <c r="B37" s="25" t="s">
        <v>67</v>
      </c>
      <c r="C37" s="25" t="s">
        <v>1</v>
      </c>
      <c r="D37" s="26">
        <v>6</v>
      </c>
      <c r="E37" s="27">
        <v>17</v>
      </c>
      <c r="F37" s="28" t="s">
        <v>100</v>
      </c>
      <c r="G37" s="28" t="s">
        <v>108</v>
      </c>
      <c r="H37" s="28"/>
      <c r="I37" s="28"/>
      <c r="J37" s="29"/>
      <c r="K37" s="29"/>
      <c r="L37" s="30"/>
      <c r="M37" s="30"/>
      <c r="N37" s="56" t="s">
        <v>133</v>
      </c>
      <c r="O37" s="31">
        <f t="shared" si="0"/>
        <v>19</v>
      </c>
    </row>
    <row r="38" spans="1:26" ht="15.95" customHeight="1" x14ac:dyDescent="0.25">
      <c r="A38" s="5">
        <v>9</v>
      </c>
      <c r="B38" s="25" t="s">
        <v>149</v>
      </c>
      <c r="C38" s="25" t="s">
        <v>74</v>
      </c>
      <c r="D38" s="27"/>
      <c r="E38" s="27"/>
      <c r="F38" s="28"/>
      <c r="G38" s="28"/>
      <c r="H38" s="28"/>
      <c r="I38" s="28"/>
      <c r="J38" s="28" t="s">
        <v>120</v>
      </c>
      <c r="K38" s="28" t="s">
        <v>137</v>
      </c>
      <c r="L38" s="34"/>
      <c r="M38" s="34"/>
      <c r="N38" s="56" t="s">
        <v>134</v>
      </c>
      <c r="O38" s="31">
        <f t="shared" si="0"/>
        <v>18</v>
      </c>
    </row>
    <row r="39" spans="1:26" ht="15.95" customHeight="1" x14ac:dyDescent="0.25">
      <c r="A39" s="5"/>
      <c r="B39" s="25" t="s">
        <v>69</v>
      </c>
      <c r="C39" s="25" t="s">
        <v>76</v>
      </c>
      <c r="D39" s="27" t="s">
        <v>37</v>
      </c>
      <c r="E39" s="27">
        <v>0</v>
      </c>
      <c r="F39" s="28" t="s">
        <v>37</v>
      </c>
      <c r="G39" s="28" t="s">
        <v>100</v>
      </c>
      <c r="H39" s="28"/>
      <c r="I39" s="28"/>
      <c r="J39" s="29"/>
      <c r="K39" s="29"/>
      <c r="L39" s="34"/>
      <c r="M39" s="34"/>
      <c r="N39" s="56"/>
      <c r="O39" s="31">
        <f t="shared" si="0"/>
        <v>0</v>
      </c>
    </row>
    <row r="40" spans="1:26" ht="22.5" customHeight="1" x14ac:dyDescent="0.25">
      <c r="A40" s="4"/>
      <c r="B40" s="14" t="s">
        <v>84</v>
      </c>
      <c r="C40" s="5"/>
      <c r="D40" s="41" t="s">
        <v>143</v>
      </c>
      <c r="E40" s="42"/>
      <c r="F40" s="41" t="s">
        <v>144</v>
      </c>
      <c r="G40" s="42"/>
      <c r="H40" s="43" t="s">
        <v>145</v>
      </c>
      <c r="I40" s="46"/>
      <c r="J40" s="41" t="s">
        <v>146</v>
      </c>
      <c r="K40" s="40"/>
      <c r="L40" s="41" t="s">
        <v>150</v>
      </c>
      <c r="M40" s="40"/>
      <c r="N40" s="39" t="s">
        <v>12</v>
      </c>
      <c r="O40" s="40"/>
    </row>
    <row r="41" spans="1:26" ht="17.25" customHeight="1" x14ac:dyDescent="0.25">
      <c r="A41" s="16" t="s">
        <v>11</v>
      </c>
      <c r="B41" s="17" t="s">
        <v>9</v>
      </c>
      <c r="C41" s="17" t="s">
        <v>2</v>
      </c>
      <c r="D41" s="18" t="s">
        <v>3</v>
      </c>
      <c r="E41" s="18" t="s">
        <v>10</v>
      </c>
      <c r="F41" s="18" t="s">
        <v>3</v>
      </c>
      <c r="G41" s="18" t="s">
        <v>10</v>
      </c>
      <c r="H41" s="36" t="s">
        <v>3</v>
      </c>
      <c r="I41" s="36" t="s">
        <v>10</v>
      </c>
      <c r="J41" s="18" t="s">
        <v>3</v>
      </c>
      <c r="K41" s="18" t="s">
        <v>10</v>
      </c>
      <c r="L41" s="18" t="s">
        <v>3</v>
      </c>
      <c r="M41" s="18" t="s">
        <v>10</v>
      </c>
      <c r="N41" s="18" t="s">
        <v>3</v>
      </c>
      <c r="O41" s="18" t="s">
        <v>10</v>
      </c>
      <c r="Z41" s="7"/>
    </row>
    <row r="42" spans="1:26" ht="15.95" customHeight="1" x14ac:dyDescent="0.25">
      <c r="A42" s="27">
        <v>1</v>
      </c>
      <c r="B42" s="25" t="s">
        <v>79</v>
      </c>
      <c r="C42" s="25" t="s">
        <v>0</v>
      </c>
      <c r="D42" s="26">
        <v>1</v>
      </c>
      <c r="E42" s="27">
        <v>35</v>
      </c>
      <c r="F42" s="28" t="s">
        <v>113</v>
      </c>
      <c r="G42" s="28" t="s">
        <v>125</v>
      </c>
      <c r="H42" s="28">
        <v>1</v>
      </c>
      <c r="I42" s="28" t="s">
        <v>125</v>
      </c>
      <c r="J42" s="29"/>
      <c r="K42" s="29"/>
      <c r="L42" s="28" t="s">
        <v>37</v>
      </c>
      <c r="M42" s="28" t="s">
        <v>100</v>
      </c>
      <c r="N42" s="56" t="s">
        <v>113</v>
      </c>
      <c r="O42" s="31">
        <f>+E42+G42+I42+K42+M42</f>
        <v>105</v>
      </c>
    </row>
    <row r="43" spans="1:26" ht="15.95" customHeight="1" x14ac:dyDescent="0.25">
      <c r="A43" s="27">
        <v>2</v>
      </c>
      <c r="B43" s="25" t="s">
        <v>83</v>
      </c>
      <c r="C43" s="25" t="s">
        <v>0</v>
      </c>
      <c r="D43" s="26">
        <v>3</v>
      </c>
      <c r="E43" s="27">
        <v>24</v>
      </c>
      <c r="F43" s="28" t="s">
        <v>37</v>
      </c>
      <c r="G43" s="28" t="s">
        <v>100</v>
      </c>
      <c r="H43" s="28" t="s">
        <v>37</v>
      </c>
      <c r="I43" s="28" t="s">
        <v>100</v>
      </c>
      <c r="J43" s="28">
        <v>1</v>
      </c>
      <c r="K43" s="28" t="s">
        <v>125</v>
      </c>
      <c r="L43" s="28" t="s">
        <v>37</v>
      </c>
      <c r="M43" s="28" t="s">
        <v>100</v>
      </c>
      <c r="N43" s="56" t="s">
        <v>108</v>
      </c>
      <c r="O43" s="31">
        <f>+E43+G43+I43+K43+M43</f>
        <v>59</v>
      </c>
    </row>
    <row r="44" spans="1:26" x14ac:dyDescent="0.25">
      <c r="A44" s="27">
        <v>3</v>
      </c>
      <c r="B44" s="25" t="s">
        <v>69</v>
      </c>
      <c r="C44" s="25"/>
      <c r="D44" s="26"/>
      <c r="E44" s="27"/>
      <c r="F44" s="28"/>
      <c r="G44" s="28"/>
      <c r="H44" s="28"/>
      <c r="I44" s="28"/>
      <c r="J44" s="28" t="s">
        <v>37</v>
      </c>
      <c r="K44" s="28" t="s">
        <v>100</v>
      </c>
      <c r="L44" s="28" t="s">
        <v>113</v>
      </c>
      <c r="M44" s="28" t="s">
        <v>154</v>
      </c>
      <c r="N44" s="56" t="s">
        <v>109</v>
      </c>
      <c r="O44" s="31">
        <f>+E44+G44+I44+K44+M44</f>
        <v>52.5</v>
      </c>
    </row>
    <row r="45" spans="1:26" x14ac:dyDescent="0.25">
      <c r="A45" s="27">
        <v>4</v>
      </c>
      <c r="B45" s="25" t="s">
        <v>112</v>
      </c>
      <c r="C45" s="25" t="s">
        <v>0</v>
      </c>
      <c r="D45" s="26"/>
      <c r="E45" s="27"/>
      <c r="F45" s="28"/>
      <c r="G45" s="28"/>
      <c r="H45" s="28" t="s">
        <v>108</v>
      </c>
      <c r="I45" s="28" t="s">
        <v>122</v>
      </c>
      <c r="J45" s="28" t="s">
        <v>37</v>
      </c>
      <c r="K45" s="28" t="s">
        <v>100</v>
      </c>
      <c r="L45" s="32"/>
      <c r="M45" s="32"/>
      <c r="N45" s="56" t="s">
        <v>110</v>
      </c>
      <c r="O45" s="31">
        <f>+E45+G45+I45+K45+M45</f>
        <v>28</v>
      </c>
    </row>
    <row r="46" spans="1:26" x14ac:dyDescent="0.25">
      <c r="A46" s="27">
        <v>5</v>
      </c>
      <c r="B46" s="25" t="s">
        <v>81</v>
      </c>
      <c r="C46" s="25" t="s">
        <v>85</v>
      </c>
      <c r="D46" s="26">
        <v>2</v>
      </c>
      <c r="E46" s="27">
        <v>28</v>
      </c>
      <c r="F46" s="28" t="s">
        <v>100</v>
      </c>
      <c r="G46" s="28" t="s">
        <v>100</v>
      </c>
      <c r="H46" s="28"/>
      <c r="I46" s="28"/>
      <c r="J46" s="29"/>
      <c r="K46" s="29"/>
      <c r="L46" s="30"/>
      <c r="M46" s="30"/>
      <c r="N46" s="56" t="s">
        <v>120</v>
      </c>
      <c r="O46" s="31">
        <f>+E46+G46+I46+K46+M46</f>
        <v>28</v>
      </c>
    </row>
    <row r="47" spans="1:26" ht="15.95" customHeight="1" x14ac:dyDescent="0.25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</sheetData>
  <sortState xmlns:xlrd2="http://schemas.microsoft.com/office/spreadsheetml/2017/richdata2" ref="B42:O47">
    <sortCondition descending="1" ref="O42:O47"/>
  </sortState>
  <mergeCells count="31">
    <mergeCell ref="A1:O1"/>
    <mergeCell ref="N22:O22"/>
    <mergeCell ref="N2:O2"/>
    <mergeCell ref="D14:E14"/>
    <mergeCell ref="F14:G14"/>
    <mergeCell ref="H14:I14"/>
    <mergeCell ref="J14:K14"/>
    <mergeCell ref="L14:M14"/>
    <mergeCell ref="N14:O14"/>
    <mergeCell ref="D2:E2"/>
    <mergeCell ref="F2:G2"/>
    <mergeCell ref="H2:I2"/>
    <mergeCell ref="J2:K2"/>
    <mergeCell ref="L2:M2"/>
    <mergeCell ref="D22:E22"/>
    <mergeCell ref="F22:G22"/>
    <mergeCell ref="H22:I22"/>
    <mergeCell ref="J22:K22"/>
    <mergeCell ref="L22:M22"/>
    <mergeCell ref="N40:O40"/>
    <mergeCell ref="D28:E28"/>
    <mergeCell ref="F28:G28"/>
    <mergeCell ref="H28:I28"/>
    <mergeCell ref="J28:K28"/>
    <mergeCell ref="L28:M28"/>
    <mergeCell ref="N28:O28"/>
    <mergeCell ref="D40:E40"/>
    <mergeCell ref="F40:G40"/>
    <mergeCell ref="H40:I40"/>
    <mergeCell ref="J40:K40"/>
    <mergeCell ref="L40:M40"/>
  </mergeCells>
  <phoneticPr fontId="10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"/>
  <sheetViews>
    <sheetView zoomScale="115" zoomScaleNormal="115" workbookViewId="0">
      <pane ySplit="1" topLeftCell="A2" activePane="bottomLeft" state="frozen"/>
      <selection pane="bottomLeft" activeCell="K9" sqref="K9"/>
    </sheetView>
  </sheetViews>
  <sheetFormatPr defaultColWidth="9.140625" defaultRowHeight="15" x14ac:dyDescent="0.25"/>
  <cols>
    <col min="1" max="1" width="5.28515625" style="2" customWidth="1"/>
    <col min="2" max="2" width="19.42578125" style="1" customWidth="1"/>
    <col min="3" max="8" width="7.28515625" style="3" customWidth="1"/>
    <col min="9" max="10" width="10.42578125" style="3" customWidth="1"/>
    <col min="11" max="12" width="8.42578125" style="9" customWidth="1"/>
    <col min="13" max="14" width="7.28515625" style="9" customWidth="1"/>
    <col min="15" max="22" width="9.140625" style="1"/>
    <col min="23" max="23" width="22.42578125" style="1" bestFit="1" customWidth="1"/>
    <col min="24" max="16384" width="9.140625" style="1"/>
  </cols>
  <sheetData>
    <row r="1" spans="1:25" ht="18.75" customHeight="1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5" ht="22.5" customHeight="1" x14ac:dyDescent="0.25">
      <c r="A2" s="4"/>
      <c r="B2" s="10"/>
      <c r="C2" s="41" t="s">
        <v>143</v>
      </c>
      <c r="D2" s="42"/>
      <c r="E2" s="41" t="s">
        <v>144</v>
      </c>
      <c r="F2" s="42"/>
      <c r="G2" s="43" t="s">
        <v>145</v>
      </c>
      <c r="H2" s="46"/>
      <c r="I2" s="41" t="s">
        <v>146</v>
      </c>
      <c r="J2" s="40"/>
      <c r="K2" s="41" t="s">
        <v>150</v>
      </c>
      <c r="L2" s="40"/>
      <c r="M2" s="39" t="s">
        <v>12</v>
      </c>
      <c r="N2" s="40"/>
      <c r="Y2" s="7"/>
    </row>
    <row r="3" spans="1:25" x14ac:dyDescent="0.25">
      <c r="A3" s="16" t="s">
        <v>11</v>
      </c>
      <c r="B3" s="17" t="s">
        <v>7</v>
      </c>
      <c r="C3" s="18" t="s">
        <v>3</v>
      </c>
      <c r="D3" s="18" t="s">
        <v>10</v>
      </c>
      <c r="E3" s="18" t="s">
        <v>3</v>
      </c>
      <c r="F3" s="18" t="s">
        <v>10</v>
      </c>
      <c r="G3" s="18" t="s">
        <v>3</v>
      </c>
      <c r="H3" s="18" t="s">
        <v>10</v>
      </c>
      <c r="I3" s="18" t="s">
        <v>3</v>
      </c>
      <c r="J3" s="18" t="s">
        <v>10</v>
      </c>
      <c r="K3" s="18" t="s">
        <v>3</v>
      </c>
      <c r="L3" s="18" t="s">
        <v>10</v>
      </c>
      <c r="M3" s="18" t="s">
        <v>3</v>
      </c>
      <c r="N3" s="18" t="s">
        <v>10</v>
      </c>
      <c r="Y3" s="7"/>
    </row>
    <row r="4" spans="1:25" ht="15.95" customHeight="1" x14ac:dyDescent="0.25">
      <c r="A4" s="15">
        <v>1</v>
      </c>
      <c r="B4" s="10" t="s">
        <v>88</v>
      </c>
      <c r="C4" s="5">
        <v>2</v>
      </c>
      <c r="D4" s="5">
        <v>24</v>
      </c>
      <c r="E4" s="24" t="s">
        <v>113</v>
      </c>
      <c r="F4" s="24" t="s">
        <v>106</v>
      </c>
      <c r="G4" s="24">
        <v>1</v>
      </c>
      <c r="H4" s="24" t="s">
        <v>106</v>
      </c>
      <c r="I4" s="24">
        <v>2</v>
      </c>
      <c r="J4" s="24" t="s">
        <v>104</v>
      </c>
      <c r="K4" s="49">
        <v>1</v>
      </c>
      <c r="L4" s="49">
        <v>30</v>
      </c>
      <c r="M4" s="24" t="s">
        <v>113</v>
      </c>
      <c r="N4" s="19">
        <f>+D4+F4+H4+J4+L4</f>
        <v>138</v>
      </c>
      <c r="Y4" s="7"/>
    </row>
    <row r="5" spans="1:25" ht="15.95" customHeight="1" x14ac:dyDescent="0.25">
      <c r="A5" s="15">
        <v>2</v>
      </c>
      <c r="B5" s="10" t="s">
        <v>8</v>
      </c>
      <c r="C5" s="5">
        <v>1</v>
      </c>
      <c r="D5" s="5">
        <v>30</v>
      </c>
      <c r="E5" s="24">
        <v>2</v>
      </c>
      <c r="F5" s="24" t="s">
        <v>104</v>
      </c>
      <c r="G5" s="24">
        <v>1</v>
      </c>
      <c r="H5" s="24" t="s">
        <v>106</v>
      </c>
      <c r="I5" s="24">
        <v>1</v>
      </c>
      <c r="J5" s="24" t="s">
        <v>106</v>
      </c>
      <c r="K5" s="49">
        <v>2</v>
      </c>
      <c r="L5" s="49">
        <v>24</v>
      </c>
      <c r="M5" s="24" t="s">
        <v>108</v>
      </c>
      <c r="N5" s="19">
        <f>+D5+F5+H5+J5+L5</f>
        <v>138</v>
      </c>
      <c r="Y5" s="7"/>
    </row>
    <row r="6" spans="1:25" ht="15.95" customHeight="1" x14ac:dyDescent="0.25">
      <c r="A6" s="15">
        <v>3</v>
      </c>
      <c r="B6" s="10" t="s">
        <v>89</v>
      </c>
      <c r="C6" s="5"/>
      <c r="D6" s="5">
        <v>0</v>
      </c>
      <c r="E6" s="24" t="s">
        <v>109</v>
      </c>
      <c r="F6" s="24" t="s">
        <v>101</v>
      </c>
      <c r="G6" s="6"/>
      <c r="H6" s="6"/>
      <c r="I6" s="6"/>
      <c r="J6" s="6"/>
      <c r="K6" s="11"/>
      <c r="L6" s="11"/>
      <c r="M6" s="24" t="s">
        <v>109</v>
      </c>
      <c r="N6" s="19">
        <f t="shared" ref="N6" si="0">+D6+F6+H6+J6+L6</f>
        <v>21</v>
      </c>
      <c r="Y6" s="7"/>
    </row>
  </sheetData>
  <sortState xmlns:xlrd2="http://schemas.microsoft.com/office/spreadsheetml/2017/richdata2" ref="B4:N8">
    <sortCondition ref="C4:C8"/>
  </sortState>
  <mergeCells count="7">
    <mergeCell ref="M2:N2"/>
    <mergeCell ref="A1:N1"/>
    <mergeCell ref="C2:D2"/>
    <mergeCell ref="E2:F2"/>
    <mergeCell ref="G2:H2"/>
    <mergeCell ref="I2:J2"/>
    <mergeCell ref="K2:L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tabSelected="1" zoomScale="115" zoomScaleNormal="115" workbookViewId="0">
      <selection activeCell="H14" sqref="H14"/>
    </sheetView>
  </sheetViews>
  <sheetFormatPr defaultRowHeight="15" x14ac:dyDescent="0.25"/>
  <cols>
    <col min="2" max="2" width="22.5703125" customWidth="1"/>
    <col min="3" max="8" width="7.85546875" customWidth="1"/>
    <col min="9" max="10" width="10.28515625" style="38" customWidth="1"/>
    <col min="11" max="12" width="7.85546875" style="61" customWidth="1"/>
    <col min="13" max="13" width="9.140625" customWidth="1"/>
    <col min="15" max="15" width="6.140625" customWidth="1"/>
    <col min="16" max="16" width="4.7109375" bestFit="1" customWidth="1"/>
  </cols>
  <sheetData>
    <row r="1" spans="1:21" ht="15.75" x14ac:dyDescent="0.25">
      <c r="A1" s="48" t="s">
        <v>92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1" ht="22.5" customHeight="1" x14ac:dyDescent="0.25">
      <c r="A2" s="4"/>
      <c r="B2" s="10"/>
      <c r="C2" s="41" t="s">
        <v>143</v>
      </c>
      <c r="D2" s="42"/>
      <c r="E2" s="41" t="s">
        <v>144</v>
      </c>
      <c r="F2" s="42"/>
      <c r="G2" s="41" t="s">
        <v>145</v>
      </c>
      <c r="H2" s="40"/>
      <c r="I2" s="43" t="s">
        <v>146</v>
      </c>
      <c r="J2" s="44"/>
      <c r="K2" s="50" t="s">
        <v>150</v>
      </c>
      <c r="L2" s="51"/>
      <c r="M2" s="39" t="s">
        <v>12</v>
      </c>
      <c r="N2" s="40"/>
      <c r="U2" s="22"/>
    </row>
    <row r="3" spans="1:21" x14ac:dyDescent="0.25">
      <c r="A3" s="23" t="s">
        <v>11</v>
      </c>
      <c r="B3" s="17" t="s">
        <v>91</v>
      </c>
      <c r="C3" s="18" t="s">
        <v>3</v>
      </c>
      <c r="D3" s="18" t="s">
        <v>10</v>
      </c>
      <c r="E3" s="18" t="s">
        <v>3</v>
      </c>
      <c r="F3" s="18" t="s">
        <v>10</v>
      </c>
      <c r="G3" s="18" t="s">
        <v>3</v>
      </c>
      <c r="H3" s="18" t="s">
        <v>10</v>
      </c>
      <c r="I3" s="36" t="s">
        <v>3</v>
      </c>
      <c r="J3" s="36" t="s">
        <v>10</v>
      </c>
      <c r="K3" s="52" t="s">
        <v>3</v>
      </c>
      <c r="L3" s="52" t="s">
        <v>10</v>
      </c>
      <c r="M3" s="18" t="s">
        <v>3</v>
      </c>
      <c r="N3" s="18" t="s">
        <v>10</v>
      </c>
      <c r="U3" s="22"/>
    </row>
    <row r="4" spans="1:21" x14ac:dyDescent="0.25">
      <c r="A4" s="4">
        <v>1</v>
      </c>
      <c r="B4" s="4" t="s">
        <v>58</v>
      </c>
      <c r="C4" s="5">
        <v>6</v>
      </c>
      <c r="D4" s="5">
        <v>15</v>
      </c>
      <c r="E4" s="24" t="s">
        <v>129</v>
      </c>
      <c r="F4" s="24" t="s">
        <v>133</v>
      </c>
      <c r="G4" s="24" t="s">
        <v>108</v>
      </c>
      <c r="H4" s="24" t="s">
        <v>122</v>
      </c>
      <c r="I4" s="24" t="s">
        <v>108</v>
      </c>
      <c r="J4" s="24" t="s">
        <v>116</v>
      </c>
      <c r="K4" s="56" t="s">
        <v>113</v>
      </c>
      <c r="L4" s="56" t="s">
        <v>154</v>
      </c>
      <c r="M4" s="56">
        <v>1</v>
      </c>
      <c r="N4" s="19">
        <f>+D4+F4+H4+J4+L4</f>
        <v>128.5</v>
      </c>
      <c r="U4" s="22"/>
    </row>
    <row r="5" spans="1:21" x14ac:dyDescent="0.25">
      <c r="A5" s="4">
        <v>2</v>
      </c>
      <c r="B5" s="4" t="s">
        <v>49</v>
      </c>
      <c r="C5" s="5">
        <v>8</v>
      </c>
      <c r="D5" s="5">
        <v>11</v>
      </c>
      <c r="E5" s="24">
        <v>1</v>
      </c>
      <c r="F5" s="24" t="s">
        <v>106</v>
      </c>
      <c r="G5" s="24" t="s">
        <v>134</v>
      </c>
      <c r="H5" s="24" t="s">
        <v>134</v>
      </c>
      <c r="I5" s="24" t="s">
        <v>120</v>
      </c>
      <c r="J5" s="24" t="s">
        <v>103</v>
      </c>
      <c r="K5" s="49">
        <v>2</v>
      </c>
      <c r="L5" s="49">
        <v>40.5</v>
      </c>
      <c r="M5" s="49">
        <v>2</v>
      </c>
      <c r="N5" s="19">
        <f>+D5+F5+H5+J5+L5</f>
        <v>109.5</v>
      </c>
    </row>
    <row r="6" spans="1:21" x14ac:dyDescent="0.25">
      <c r="A6" s="4">
        <v>3</v>
      </c>
      <c r="B6" s="4" t="s">
        <v>93</v>
      </c>
      <c r="C6" s="5">
        <v>1</v>
      </c>
      <c r="D6" s="5">
        <v>35</v>
      </c>
      <c r="E6" s="24" t="s">
        <v>130</v>
      </c>
      <c r="F6" s="24" t="s">
        <v>133</v>
      </c>
      <c r="G6" s="24">
        <v>1</v>
      </c>
      <c r="H6" s="24" t="s">
        <v>125</v>
      </c>
      <c r="I6" s="24"/>
      <c r="J6" s="24"/>
      <c r="K6" s="56" t="s">
        <v>95</v>
      </c>
      <c r="L6" s="56" t="s">
        <v>100</v>
      </c>
      <c r="M6" s="49">
        <v>3</v>
      </c>
      <c r="N6" s="19">
        <f>+D6+F6+H6+J6+L6</f>
        <v>78</v>
      </c>
    </row>
    <row r="7" spans="1:21" x14ac:dyDescent="0.25">
      <c r="A7" s="4">
        <v>4</v>
      </c>
      <c r="B7" s="4" t="s">
        <v>94</v>
      </c>
      <c r="C7" s="24" t="s">
        <v>95</v>
      </c>
      <c r="D7" s="24" t="s">
        <v>100</v>
      </c>
      <c r="E7" s="24" t="s">
        <v>108</v>
      </c>
      <c r="F7" s="24" t="s">
        <v>104</v>
      </c>
      <c r="G7" s="24" t="s">
        <v>130</v>
      </c>
      <c r="H7" s="24" t="s">
        <v>110</v>
      </c>
      <c r="I7" s="24" t="s">
        <v>134</v>
      </c>
      <c r="J7" s="24" t="s">
        <v>134</v>
      </c>
      <c r="K7" s="49">
        <v>4</v>
      </c>
      <c r="L7" s="49">
        <v>31.5</v>
      </c>
      <c r="M7" s="56">
        <v>4</v>
      </c>
      <c r="N7" s="19">
        <f>+D7+F7+H7+J7+L7</f>
        <v>68.5</v>
      </c>
    </row>
    <row r="8" spans="1:21" x14ac:dyDescent="0.25">
      <c r="A8" s="4">
        <v>5</v>
      </c>
      <c r="B8" s="4" t="s">
        <v>56</v>
      </c>
      <c r="C8" s="5">
        <v>5</v>
      </c>
      <c r="D8" s="5">
        <v>18</v>
      </c>
      <c r="E8" s="24" t="s">
        <v>102</v>
      </c>
      <c r="F8" s="24" t="s">
        <v>109</v>
      </c>
      <c r="G8" s="24" t="s">
        <v>110</v>
      </c>
      <c r="H8" s="24" t="s">
        <v>101</v>
      </c>
      <c r="I8" s="24" t="s">
        <v>110</v>
      </c>
      <c r="J8" s="24" t="s">
        <v>104</v>
      </c>
      <c r="K8" s="56" t="s">
        <v>95</v>
      </c>
      <c r="L8" s="56" t="s">
        <v>100</v>
      </c>
      <c r="M8" s="49">
        <v>5</v>
      </c>
      <c r="N8" s="19">
        <f>+D8+F8+H8+J8+L8</f>
        <v>66</v>
      </c>
    </row>
    <row r="9" spans="1:21" x14ac:dyDescent="0.25">
      <c r="A9" s="4">
        <v>6</v>
      </c>
      <c r="B9" s="4" t="s">
        <v>39</v>
      </c>
      <c r="C9" s="5">
        <v>4</v>
      </c>
      <c r="D9" s="5">
        <v>21</v>
      </c>
      <c r="E9" s="24" t="s">
        <v>137</v>
      </c>
      <c r="F9" s="24" t="s">
        <v>108</v>
      </c>
      <c r="G9" s="24" t="s">
        <v>128</v>
      </c>
      <c r="H9" s="24" t="s">
        <v>108</v>
      </c>
      <c r="I9" s="24" t="s">
        <v>126</v>
      </c>
      <c r="J9" s="24" t="s">
        <v>127</v>
      </c>
      <c r="K9" s="49">
        <v>6</v>
      </c>
      <c r="L9" s="49">
        <v>22.5</v>
      </c>
      <c r="M9" s="49">
        <v>6</v>
      </c>
      <c r="N9" s="19">
        <f>+D9+F9+H9+J9+L9</f>
        <v>62.5</v>
      </c>
    </row>
    <row r="10" spans="1:21" x14ac:dyDescent="0.25">
      <c r="A10" s="4">
        <v>7</v>
      </c>
      <c r="B10" s="4" t="s">
        <v>82</v>
      </c>
      <c r="C10" s="5">
        <v>3</v>
      </c>
      <c r="D10" s="5">
        <v>24</v>
      </c>
      <c r="E10" s="24" t="s">
        <v>95</v>
      </c>
      <c r="F10" s="24" t="s">
        <v>100</v>
      </c>
      <c r="G10" s="24" t="s">
        <v>95</v>
      </c>
      <c r="H10" s="24" t="s">
        <v>100</v>
      </c>
      <c r="I10" s="24">
        <v>1</v>
      </c>
      <c r="J10" s="24" t="s">
        <v>117</v>
      </c>
      <c r="K10" s="56" t="s">
        <v>95</v>
      </c>
      <c r="L10" s="56" t="s">
        <v>100</v>
      </c>
      <c r="M10" s="56">
        <v>7</v>
      </c>
      <c r="N10" s="19">
        <f>+D10+F10+H10+J10+L10</f>
        <v>58</v>
      </c>
    </row>
    <row r="11" spans="1:21" x14ac:dyDescent="0.25">
      <c r="A11" s="4">
        <v>8</v>
      </c>
      <c r="B11" s="4" t="s">
        <v>105</v>
      </c>
      <c r="C11" s="5"/>
      <c r="D11" s="5"/>
      <c r="E11" s="24" t="s">
        <v>132</v>
      </c>
      <c r="F11" s="24" t="s">
        <v>129</v>
      </c>
      <c r="G11" s="24" t="s">
        <v>102</v>
      </c>
      <c r="H11" s="24" t="s">
        <v>113</v>
      </c>
      <c r="I11" s="24" t="s">
        <v>131</v>
      </c>
      <c r="J11" s="24" t="s">
        <v>120</v>
      </c>
      <c r="K11" s="49">
        <v>3</v>
      </c>
      <c r="L11" s="49">
        <v>34.5</v>
      </c>
      <c r="M11" s="49">
        <v>8</v>
      </c>
      <c r="N11" s="19">
        <f>+D11+F11+H11+J11+L11</f>
        <v>53.5</v>
      </c>
    </row>
    <row r="12" spans="1:21" x14ac:dyDescent="0.25">
      <c r="A12" s="4">
        <v>9</v>
      </c>
      <c r="B12" s="4" t="s">
        <v>17</v>
      </c>
      <c r="C12" s="5">
        <v>15</v>
      </c>
      <c r="D12" s="5">
        <v>1</v>
      </c>
      <c r="E12" s="24" t="s">
        <v>133</v>
      </c>
      <c r="F12" s="24" t="s">
        <v>131</v>
      </c>
      <c r="G12" s="24" t="s">
        <v>136</v>
      </c>
      <c r="H12" s="24" t="s">
        <v>113</v>
      </c>
      <c r="I12" s="24" t="s">
        <v>133</v>
      </c>
      <c r="J12" s="24" t="s">
        <v>131</v>
      </c>
      <c r="K12" s="49">
        <v>5</v>
      </c>
      <c r="L12" s="49">
        <v>27</v>
      </c>
      <c r="M12" s="49">
        <v>9</v>
      </c>
      <c r="N12" s="19">
        <f>+D12+F12+H12+J12+L12</f>
        <v>51</v>
      </c>
    </row>
    <row r="13" spans="1:21" x14ac:dyDescent="0.25">
      <c r="A13" s="4">
        <v>10</v>
      </c>
      <c r="B13" s="4" t="s">
        <v>13</v>
      </c>
      <c r="C13" s="5">
        <v>9</v>
      </c>
      <c r="D13" s="5">
        <v>9</v>
      </c>
      <c r="E13" s="24" t="s">
        <v>95</v>
      </c>
      <c r="F13" s="24" t="s">
        <v>100</v>
      </c>
      <c r="G13" s="24" t="s">
        <v>120</v>
      </c>
      <c r="H13" s="24" t="s">
        <v>102</v>
      </c>
      <c r="I13" s="24" t="s">
        <v>109</v>
      </c>
      <c r="J13" s="24" t="s">
        <v>104</v>
      </c>
      <c r="K13" s="56" t="s">
        <v>95</v>
      </c>
      <c r="L13" s="56" t="s">
        <v>100</v>
      </c>
      <c r="M13" s="56">
        <v>10</v>
      </c>
      <c r="N13" s="19">
        <f>+D13+F13+H13+J13+L13</f>
        <v>50</v>
      </c>
    </row>
    <row r="14" spans="1:21" x14ac:dyDescent="0.25">
      <c r="A14" s="4">
        <v>11</v>
      </c>
      <c r="B14" s="4" t="s">
        <v>60</v>
      </c>
      <c r="C14" s="5">
        <v>7</v>
      </c>
      <c r="D14" s="5">
        <v>13</v>
      </c>
      <c r="E14" s="24" t="s">
        <v>135</v>
      </c>
      <c r="F14" s="24" t="s">
        <v>132</v>
      </c>
      <c r="G14" s="24" t="s">
        <v>133</v>
      </c>
      <c r="H14" s="24" t="s">
        <v>131</v>
      </c>
      <c r="I14" s="24" t="s">
        <v>135</v>
      </c>
      <c r="J14" s="24" t="s">
        <v>132</v>
      </c>
      <c r="K14" s="49"/>
      <c r="L14" s="49"/>
      <c r="M14" s="49">
        <v>11</v>
      </c>
      <c r="N14" s="19">
        <f>+D14+F14+H14+J14+L14</f>
        <v>38</v>
      </c>
    </row>
    <row r="15" spans="1:21" x14ac:dyDescent="0.25">
      <c r="A15" s="4">
        <v>12</v>
      </c>
      <c r="B15" s="4" t="s">
        <v>27</v>
      </c>
      <c r="C15" s="24" t="s">
        <v>95</v>
      </c>
      <c r="D15" s="24" t="s">
        <v>100</v>
      </c>
      <c r="E15" s="24" t="s">
        <v>110</v>
      </c>
      <c r="F15" s="24" t="s">
        <v>103</v>
      </c>
      <c r="G15" s="24" t="s">
        <v>95</v>
      </c>
      <c r="H15" s="24" t="s">
        <v>100</v>
      </c>
      <c r="I15" s="24" t="s">
        <v>95</v>
      </c>
      <c r="J15" s="24" t="s">
        <v>100</v>
      </c>
      <c r="K15" s="49">
        <v>8</v>
      </c>
      <c r="L15" s="49">
        <v>16.5</v>
      </c>
      <c r="M15" s="49">
        <v>12</v>
      </c>
      <c r="N15" s="19">
        <f>+D15+F15+H15+J15+L15</f>
        <v>35.5</v>
      </c>
    </row>
    <row r="16" spans="1:21" x14ac:dyDescent="0.25">
      <c r="A16" s="4">
        <v>13</v>
      </c>
      <c r="B16" s="4" t="s">
        <v>64</v>
      </c>
      <c r="C16" s="5">
        <v>13</v>
      </c>
      <c r="D16" s="5">
        <v>3</v>
      </c>
      <c r="E16" s="24" t="s">
        <v>95</v>
      </c>
      <c r="F16" s="24" t="s">
        <v>100</v>
      </c>
      <c r="G16" s="24" t="s">
        <v>132</v>
      </c>
      <c r="H16" s="24" t="s">
        <v>129</v>
      </c>
      <c r="I16" s="24" t="s">
        <v>132</v>
      </c>
      <c r="J16" s="24" t="s">
        <v>129</v>
      </c>
      <c r="K16" s="56" t="s">
        <v>95</v>
      </c>
      <c r="L16" s="56" t="s">
        <v>100</v>
      </c>
      <c r="M16" s="49">
        <v>13</v>
      </c>
      <c r="N16" s="19">
        <f>+D16+F16+H16+J16+L16</f>
        <v>29</v>
      </c>
    </row>
    <row r="17" spans="1:14" x14ac:dyDescent="0.25">
      <c r="A17" s="4">
        <v>14</v>
      </c>
      <c r="B17" s="4" t="s">
        <v>51</v>
      </c>
      <c r="C17" s="5">
        <v>10</v>
      </c>
      <c r="D17" s="5">
        <v>7</v>
      </c>
      <c r="E17" s="24" t="s">
        <v>109</v>
      </c>
      <c r="F17" s="24" t="s">
        <v>118</v>
      </c>
      <c r="G17" s="24"/>
      <c r="H17" s="24"/>
      <c r="I17" s="24" t="s">
        <v>95</v>
      </c>
      <c r="J17" s="24" t="s">
        <v>100</v>
      </c>
      <c r="K17" s="49"/>
      <c r="L17" s="49"/>
      <c r="M17" s="56" t="s">
        <v>128</v>
      </c>
      <c r="N17" s="19">
        <f>+D17+F17+H17+J17+L17</f>
        <v>29</v>
      </c>
    </row>
    <row r="18" spans="1:14" x14ac:dyDescent="0.25">
      <c r="A18" s="4">
        <v>15</v>
      </c>
      <c r="B18" s="4" t="s">
        <v>80</v>
      </c>
      <c r="C18" s="5">
        <v>2</v>
      </c>
      <c r="D18" s="5">
        <v>28</v>
      </c>
      <c r="E18" s="35"/>
      <c r="F18" s="35"/>
      <c r="G18" s="24"/>
      <c r="H18" s="24"/>
      <c r="I18" s="24"/>
      <c r="J18" s="24"/>
      <c r="K18" s="49"/>
      <c r="L18" s="49"/>
      <c r="M18" s="49">
        <v>15</v>
      </c>
      <c r="N18" s="19">
        <f>+D18+F18+H18+J18+L18</f>
        <v>28</v>
      </c>
    </row>
    <row r="19" spans="1:14" x14ac:dyDescent="0.25">
      <c r="A19" s="4">
        <v>16</v>
      </c>
      <c r="B19" s="4" t="s">
        <v>41</v>
      </c>
      <c r="C19" s="5">
        <v>14</v>
      </c>
      <c r="D19" s="5">
        <v>2</v>
      </c>
      <c r="E19" s="24" t="s">
        <v>95</v>
      </c>
      <c r="F19" s="24" t="s">
        <v>100</v>
      </c>
      <c r="G19" s="24" t="s">
        <v>131</v>
      </c>
      <c r="H19" s="24" t="s">
        <v>120</v>
      </c>
      <c r="I19" s="24" t="s">
        <v>95</v>
      </c>
      <c r="J19" s="24" t="s">
        <v>100</v>
      </c>
      <c r="K19" s="49">
        <v>7</v>
      </c>
      <c r="L19" s="49">
        <v>19.5</v>
      </c>
      <c r="M19" s="56">
        <v>16</v>
      </c>
      <c r="N19" s="19">
        <f>+D19+F19+H19+J19+L19</f>
        <v>26.5</v>
      </c>
    </row>
    <row r="20" spans="1:14" x14ac:dyDescent="0.25">
      <c r="A20" s="4">
        <v>17</v>
      </c>
      <c r="B20" s="4" t="s">
        <v>70</v>
      </c>
      <c r="C20" s="24" t="s">
        <v>95</v>
      </c>
      <c r="D20" s="24" t="s">
        <v>100</v>
      </c>
      <c r="E20" s="24" t="s">
        <v>120</v>
      </c>
      <c r="F20" s="24" t="s">
        <v>102</v>
      </c>
      <c r="G20" s="24" t="s">
        <v>135</v>
      </c>
      <c r="H20" s="24" t="s">
        <v>133</v>
      </c>
      <c r="I20" s="24" t="s">
        <v>95</v>
      </c>
      <c r="J20" s="24" t="s">
        <v>100</v>
      </c>
      <c r="K20" s="49"/>
      <c r="L20" s="49"/>
      <c r="M20" s="49">
        <v>17</v>
      </c>
      <c r="N20" s="19">
        <f>+D20+F20+H20+J20+L20</f>
        <v>25</v>
      </c>
    </row>
    <row r="21" spans="1:14" x14ac:dyDescent="0.25">
      <c r="A21" s="4">
        <v>18</v>
      </c>
      <c r="B21" s="4" t="s">
        <v>62</v>
      </c>
      <c r="C21" s="5">
        <v>11</v>
      </c>
      <c r="D21" s="5">
        <v>5</v>
      </c>
      <c r="E21" s="24" t="s">
        <v>126</v>
      </c>
      <c r="F21" s="24" t="s">
        <v>127</v>
      </c>
      <c r="G21" s="24" t="s">
        <v>95</v>
      </c>
      <c r="H21" s="24" t="s">
        <v>100</v>
      </c>
      <c r="I21" s="24" t="s">
        <v>130</v>
      </c>
      <c r="J21" s="24" t="s">
        <v>110</v>
      </c>
      <c r="K21" s="49"/>
      <c r="L21" s="49"/>
      <c r="M21" s="56" t="s">
        <v>137</v>
      </c>
      <c r="N21" s="19">
        <f>+D21+F21+H21+J21+L21</f>
        <v>24</v>
      </c>
    </row>
    <row r="22" spans="1:14" x14ac:dyDescent="0.25">
      <c r="A22" s="4">
        <v>19</v>
      </c>
      <c r="B22" s="4" t="s">
        <v>114</v>
      </c>
      <c r="C22" s="5"/>
      <c r="D22" s="4"/>
      <c r="E22" s="24" t="s">
        <v>95</v>
      </c>
      <c r="F22" s="24" t="s">
        <v>100</v>
      </c>
      <c r="G22" s="24" t="s">
        <v>109</v>
      </c>
      <c r="H22" s="24" t="s">
        <v>104</v>
      </c>
      <c r="I22" s="24"/>
      <c r="J22" s="24"/>
      <c r="K22" s="49"/>
      <c r="L22" s="49"/>
      <c r="M22" s="49">
        <v>19</v>
      </c>
      <c r="N22" s="19">
        <f>+D22+F22+H22+J22+L22</f>
        <v>24</v>
      </c>
    </row>
    <row r="23" spans="1:14" x14ac:dyDescent="0.25">
      <c r="A23" s="4">
        <v>20</v>
      </c>
      <c r="B23" s="4" t="s">
        <v>43</v>
      </c>
      <c r="C23" s="5">
        <v>19</v>
      </c>
      <c r="D23" s="5">
        <v>1</v>
      </c>
      <c r="E23" s="24" t="s">
        <v>131</v>
      </c>
      <c r="F23" s="24" t="s">
        <v>120</v>
      </c>
      <c r="G23" s="24" t="s">
        <v>103</v>
      </c>
      <c r="H23" s="24" t="s">
        <v>113</v>
      </c>
      <c r="I23" s="24" t="s">
        <v>136</v>
      </c>
      <c r="J23" s="24" t="s">
        <v>113</v>
      </c>
      <c r="K23" s="49">
        <v>11</v>
      </c>
      <c r="L23" s="49">
        <v>7.5</v>
      </c>
      <c r="M23" s="49">
        <v>20</v>
      </c>
      <c r="N23" s="19">
        <f>+D23+F23+H23+J23+L23</f>
        <v>15.5</v>
      </c>
    </row>
    <row r="24" spans="1:14" x14ac:dyDescent="0.25">
      <c r="A24" s="4">
        <v>21</v>
      </c>
      <c r="B24" s="4" t="s">
        <v>111</v>
      </c>
      <c r="C24" s="5"/>
      <c r="D24" s="4"/>
      <c r="E24" s="24" t="s">
        <v>95</v>
      </c>
      <c r="F24" s="24" t="s">
        <v>100</v>
      </c>
      <c r="G24" s="24" t="s">
        <v>126</v>
      </c>
      <c r="H24" s="24" t="s">
        <v>127</v>
      </c>
      <c r="I24" s="24" t="s">
        <v>95</v>
      </c>
      <c r="J24" s="24" t="s">
        <v>100</v>
      </c>
      <c r="K24" s="49"/>
      <c r="L24" s="49"/>
      <c r="M24" s="49">
        <v>21</v>
      </c>
      <c r="N24" s="19">
        <f>+D24+F24+H24+J24+L24</f>
        <v>15</v>
      </c>
    </row>
    <row r="25" spans="1:14" x14ac:dyDescent="0.25">
      <c r="A25" s="4">
        <v>22</v>
      </c>
      <c r="B25" s="4" t="s">
        <v>15</v>
      </c>
      <c r="C25" s="5">
        <v>12</v>
      </c>
      <c r="D25" s="5">
        <v>4</v>
      </c>
      <c r="E25" s="24" t="s">
        <v>95</v>
      </c>
      <c r="F25" s="24" t="s">
        <v>100</v>
      </c>
      <c r="G25" s="24"/>
      <c r="H25" s="24"/>
      <c r="I25" s="24" t="s">
        <v>95</v>
      </c>
      <c r="J25" s="24" t="s">
        <v>100</v>
      </c>
      <c r="K25" s="49">
        <v>10</v>
      </c>
      <c r="L25" s="49">
        <v>10.5</v>
      </c>
      <c r="M25" s="56">
        <v>22</v>
      </c>
      <c r="N25" s="19">
        <f>+D25+F25+H25+J25+L25</f>
        <v>14.5</v>
      </c>
    </row>
    <row r="26" spans="1:14" x14ac:dyDescent="0.25">
      <c r="A26" s="4">
        <v>23</v>
      </c>
      <c r="B26" s="4" t="s">
        <v>68</v>
      </c>
      <c r="C26" s="24" t="s">
        <v>95</v>
      </c>
      <c r="D26" s="24" t="s">
        <v>100</v>
      </c>
      <c r="E26" s="24" t="s">
        <v>95</v>
      </c>
      <c r="F26" s="24" t="s">
        <v>100</v>
      </c>
      <c r="G26" s="24"/>
      <c r="H26" s="24"/>
      <c r="I26" s="24" t="s">
        <v>95</v>
      </c>
      <c r="J26" s="24" t="s">
        <v>100</v>
      </c>
      <c r="K26" s="49">
        <v>9</v>
      </c>
      <c r="L26" s="49">
        <v>13.5</v>
      </c>
      <c r="M26" s="49">
        <v>23</v>
      </c>
      <c r="N26" s="19">
        <f>+D26+F26+H26+J26+L26</f>
        <v>13.5</v>
      </c>
    </row>
    <row r="27" spans="1:14" x14ac:dyDescent="0.25">
      <c r="A27" s="4">
        <v>24</v>
      </c>
      <c r="B27" s="4" t="s">
        <v>23</v>
      </c>
      <c r="C27" s="5">
        <v>20</v>
      </c>
      <c r="D27" s="5">
        <v>1</v>
      </c>
      <c r="E27" s="24" t="s">
        <v>134</v>
      </c>
      <c r="F27" s="24" t="s">
        <v>134</v>
      </c>
      <c r="G27" s="24" t="s">
        <v>137</v>
      </c>
      <c r="H27" s="24" t="s">
        <v>113</v>
      </c>
      <c r="I27" s="24" t="s">
        <v>95</v>
      </c>
      <c r="J27" s="24" t="s">
        <v>100</v>
      </c>
      <c r="K27" s="49"/>
      <c r="L27" s="49"/>
      <c r="M27" s="49">
        <v>24</v>
      </c>
      <c r="N27" s="19">
        <f>+D27+F27+H27+J27+L27</f>
        <v>11</v>
      </c>
    </row>
    <row r="28" spans="1:14" x14ac:dyDescent="0.25">
      <c r="A28" s="4">
        <v>25</v>
      </c>
      <c r="B28" s="4" t="s">
        <v>19</v>
      </c>
      <c r="C28" s="5">
        <v>16</v>
      </c>
      <c r="D28" s="5">
        <v>1</v>
      </c>
      <c r="E28" s="24" t="s">
        <v>128</v>
      </c>
      <c r="F28" s="24" t="s">
        <v>108</v>
      </c>
      <c r="G28" s="24" t="s">
        <v>127</v>
      </c>
      <c r="H28" s="24" t="s">
        <v>113</v>
      </c>
      <c r="I28" s="24" t="s">
        <v>129</v>
      </c>
      <c r="J28" s="24" t="s">
        <v>109</v>
      </c>
      <c r="K28" s="56" t="s">
        <v>95</v>
      </c>
      <c r="L28" s="56" t="s">
        <v>100</v>
      </c>
      <c r="M28" s="56">
        <v>25</v>
      </c>
      <c r="N28" s="19">
        <f>+D28+F28+H28+J28+L28</f>
        <v>7</v>
      </c>
    </row>
    <row r="29" spans="1:14" x14ac:dyDescent="0.25">
      <c r="A29" s="4">
        <v>26</v>
      </c>
      <c r="B29" s="4" t="s">
        <v>21</v>
      </c>
      <c r="C29" s="5">
        <v>18</v>
      </c>
      <c r="D29" s="5">
        <v>1</v>
      </c>
      <c r="E29" s="24" t="s">
        <v>95</v>
      </c>
      <c r="F29" s="24" t="s">
        <v>100</v>
      </c>
      <c r="G29" s="24" t="s">
        <v>129</v>
      </c>
      <c r="H29" s="24" t="s">
        <v>109</v>
      </c>
      <c r="I29" s="24" t="s">
        <v>128</v>
      </c>
      <c r="J29" s="24" t="s">
        <v>108</v>
      </c>
      <c r="K29" s="56" t="s">
        <v>95</v>
      </c>
      <c r="L29" s="56" t="s">
        <v>100</v>
      </c>
      <c r="M29" s="49">
        <v>26</v>
      </c>
      <c r="N29" s="19">
        <f>+D29+F29+H29+J29+L29</f>
        <v>6</v>
      </c>
    </row>
    <row r="30" spans="1:14" x14ac:dyDescent="0.25">
      <c r="A30" s="4">
        <v>27</v>
      </c>
      <c r="B30" s="4" t="s">
        <v>45</v>
      </c>
      <c r="C30" s="24" t="s">
        <v>95</v>
      </c>
      <c r="D30" s="24" t="s">
        <v>100</v>
      </c>
      <c r="E30" s="24" t="s">
        <v>127</v>
      </c>
      <c r="F30" s="24" t="s">
        <v>113</v>
      </c>
      <c r="G30" s="24"/>
      <c r="H30" s="24"/>
      <c r="I30" s="24" t="s">
        <v>127</v>
      </c>
      <c r="J30" s="24" t="s">
        <v>113</v>
      </c>
      <c r="K30" s="56" t="s">
        <v>95</v>
      </c>
      <c r="L30" s="56" t="s">
        <v>100</v>
      </c>
      <c r="M30" s="49">
        <v>27</v>
      </c>
      <c r="N30" s="19">
        <f>+D30+F30+H30+J30+L30</f>
        <v>2</v>
      </c>
    </row>
    <row r="31" spans="1:14" x14ac:dyDescent="0.25">
      <c r="A31" s="4">
        <v>28</v>
      </c>
      <c r="B31" s="4" t="s">
        <v>66</v>
      </c>
      <c r="C31" s="5">
        <v>17</v>
      </c>
      <c r="D31" s="5">
        <v>1</v>
      </c>
      <c r="E31" s="24" t="s">
        <v>95</v>
      </c>
      <c r="F31" s="24" t="s">
        <v>100</v>
      </c>
      <c r="G31" s="24"/>
      <c r="H31" s="24"/>
      <c r="I31" s="24"/>
      <c r="J31" s="24"/>
      <c r="K31" s="49"/>
      <c r="L31" s="49"/>
      <c r="M31" s="56">
        <v>28</v>
      </c>
      <c r="N31" s="19">
        <f>+D31+F31+H31+J31+L31</f>
        <v>1</v>
      </c>
    </row>
    <row r="32" spans="1:14" x14ac:dyDescent="0.25">
      <c r="A32" s="4"/>
      <c r="B32" s="4" t="s">
        <v>25</v>
      </c>
      <c r="C32" s="24" t="s">
        <v>95</v>
      </c>
      <c r="D32" s="24" t="s">
        <v>100</v>
      </c>
      <c r="E32" s="24"/>
      <c r="F32" s="24"/>
      <c r="G32" s="24"/>
      <c r="H32" s="24"/>
      <c r="I32" s="24"/>
      <c r="J32" s="24"/>
      <c r="K32" s="49"/>
      <c r="L32" s="49"/>
      <c r="M32" s="5"/>
      <c r="N32" s="19">
        <f>+D32+F32+H32+J32+L32</f>
        <v>0</v>
      </c>
    </row>
  </sheetData>
  <sortState xmlns:xlrd2="http://schemas.microsoft.com/office/spreadsheetml/2017/richdata2" ref="B4:N32">
    <sortCondition descending="1" ref="N4:N32"/>
  </sortState>
  <mergeCells count="7">
    <mergeCell ref="A1:N1"/>
    <mergeCell ref="C2:D2"/>
    <mergeCell ref="E2:F2"/>
    <mergeCell ref="G2:H2"/>
    <mergeCell ref="I2:J2"/>
    <mergeCell ref="K2:L2"/>
    <mergeCell ref="M2:N2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  vairuotojai</vt:lpstr>
      <vt:lpstr>II  vairuotojai</vt:lpstr>
      <vt:lpstr>Komandiniai rezultatai</vt:lpstr>
      <vt:lpstr>I-ųjų vairuotojų bendra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BalticDiag 5</cp:lastModifiedBy>
  <cp:lastPrinted>2022-05-14T17:45:00Z</cp:lastPrinted>
  <dcterms:created xsi:type="dcterms:W3CDTF">2015-06-05T18:17:20Z</dcterms:created>
  <dcterms:modified xsi:type="dcterms:W3CDTF">2022-10-04T15:41:47Z</dcterms:modified>
</cp:coreProperties>
</file>