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4. Semi PRO 08.12-13/Rezultatai/"/>
    </mc:Choice>
  </mc:AlternateContent>
  <xr:revisionPtr revIDLastSave="6" documentId="8_{537B7705-8DD7-4031-8E2C-AF7E6EA9570B}" xr6:coauthVersionLast="47" xr6:coauthVersionMax="47" xr10:uidLastSave="{00599595-A6A3-4856-86BE-8DB48C497C28}"/>
  <bookViews>
    <workbookView xWindow="-120" yWindow="-120" windowWidth="20730" windowHeight="11160" activeTab="1" xr2:uid="{AC5377D0-1436-42D5-90D9-3FCCF7600A8B}"/>
  </bookViews>
  <sheets>
    <sheet name="SEMI PRO REZULTATAI" sheetId="1" r:id="rId1"/>
    <sheet name="TOP3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2" l="1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</calcChain>
</file>

<file path=xl/sharedStrings.xml><?xml version="1.0" encoding="utf-8"?>
<sst xmlns="http://schemas.openxmlformats.org/spreadsheetml/2006/main" count="152" uniqueCount="82">
  <si>
    <t>Vieta</t>
  </si>
  <si>
    <t>Vairuotojas</t>
  </si>
  <si>
    <t>Vieta kvalifikacijoje</t>
  </si>
  <si>
    <t>Kvalifikacijos balai</t>
  </si>
  <si>
    <t>Vieta TOP32</t>
  </si>
  <si>
    <t>Etapo taškai</t>
  </si>
  <si>
    <t>Bendra</t>
  </si>
  <si>
    <t>Aleksandras Ivanovas</t>
  </si>
  <si>
    <t>Žydrūnas Vilčinskas</t>
  </si>
  <si>
    <t>Eimantas Kindurys</t>
  </si>
  <si>
    <t>Paulius Petrauskas</t>
  </si>
  <si>
    <t>Ignas Klimavičius</t>
  </si>
  <si>
    <t>5-8</t>
  </si>
  <si>
    <t>Oskaras Juodis</t>
  </si>
  <si>
    <t>9-16</t>
  </si>
  <si>
    <t>Edvinas Litvinskas</t>
  </si>
  <si>
    <t>Ignas Kringelis</t>
  </si>
  <si>
    <t>Marius Kurpė</t>
  </si>
  <si>
    <t>Vilius Laukys</t>
  </si>
  <si>
    <t>Augustinas Jankevičius</t>
  </si>
  <si>
    <t>Tautvydas Gylys</t>
  </si>
  <si>
    <t>Andrius Lapinskas</t>
  </si>
  <si>
    <t>Tadas Danielius</t>
  </si>
  <si>
    <t>Edvinas Pocius</t>
  </si>
  <si>
    <t>Arūnas Paulavičius</t>
  </si>
  <si>
    <t>Andrius Poška</t>
  </si>
  <si>
    <t>17-32</t>
  </si>
  <si>
    <t>Lukas Banevičius</t>
  </si>
  <si>
    <t>Tomas Butavičius</t>
  </si>
  <si>
    <t>Tomas Malkauskas</t>
  </si>
  <si>
    <t>Leonid Kasputin</t>
  </si>
  <si>
    <t>Laurynas Jurčiukonis</t>
  </si>
  <si>
    <t>Jevgenij Melichov</t>
  </si>
  <si>
    <t>Aidas Kananavičius</t>
  </si>
  <si>
    <t>Indrė Senkutė</t>
  </si>
  <si>
    <t>Natas Čižikovas</t>
  </si>
  <si>
    <t>Dainius Miškinis</t>
  </si>
  <si>
    <t>Paulius Petraitis</t>
  </si>
  <si>
    <t>Robertas Šalkauskas</t>
  </si>
  <si>
    <t>Norbertas Daunaravičius</t>
  </si>
  <si>
    <t>Edgaras Petravičius</t>
  </si>
  <si>
    <t>Modestas Jarutis</t>
  </si>
  <si>
    <t>Benediktas Januškas</t>
  </si>
  <si>
    <t>Aivaras Maciulevičius</t>
  </si>
  <si>
    <t>Elvinas Stulpinas</t>
  </si>
  <si>
    <t>Laimonas Laukys</t>
  </si>
  <si>
    <t>Linas Čerauskas</t>
  </si>
  <si>
    <t>Stanislovas Kristutis</t>
  </si>
  <si>
    <t>Donatas Stundžia</t>
  </si>
  <si>
    <t>Egidijus Didžiulis</t>
  </si>
  <si>
    <t>Rimvydas Narauskas</t>
  </si>
  <si>
    <t>2022 m. LIETUVOS SEMI PRO LYGOS III ETAPAS</t>
  </si>
  <si>
    <t>TOP32</t>
  </si>
  <si>
    <t>Nr.</t>
  </si>
  <si>
    <t>TOP16</t>
  </si>
  <si>
    <t>1 pair</t>
  </si>
  <si>
    <t>9 pair</t>
  </si>
  <si>
    <t>TOP8</t>
  </si>
  <si>
    <t>2 pair</t>
  </si>
  <si>
    <t>10 pair</t>
  </si>
  <si>
    <t>TOP4</t>
  </si>
  <si>
    <t>3 pair</t>
  </si>
  <si>
    <t>11 pair</t>
  </si>
  <si>
    <t>FINALS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</si>
  <si>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</si>
  <si>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</si>
  <si>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</si>
  <si>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</si>
  <si>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</si>
  <si>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</si>
  <si>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</si>
  <si>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</si>
  <si>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</si>
  <si>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</si>
  <si>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</si>
  <si>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</si>
  <si>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Final standing</t>
  </si>
  <si>
    <t>1st</t>
  </si>
  <si>
    <t>2nd</t>
  </si>
  <si>
    <t>3rd</t>
  </si>
  <si>
    <t>4th</t>
  </si>
  <si>
    <t xml:space="preserve">Paulius Petrauskas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</si>
</sst>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atu%20lenteles%20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eet1"/>
      <sheetName val="Trasos teisėjams"/>
      <sheetName val="Fakto teisėjams"/>
      <sheetName val="JUDGES"/>
      <sheetName val="FIRST RUN SKELBIMUI"/>
      <sheetName val="Qualification General"/>
      <sheetName val="Qualification Sort"/>
      <sheetName val="Qualification overall"/>
      <sheetName val="Overall TOP16 or TOP32"/>
      <sheetName val="TOP32"/>
      <sheetName val="TOP16"/>
      <sheetName val="Overall TOP48"/>
    </sheetNames>
    <sheetDataSet>
      <sheetData sheetId="0">
        <row r="1">
          <cell r="C1" t="str">
            <v>2022 m. LIETUVOS SEMI PRO LYGOS III ETAPAS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38</v>
          </cell>
          <cell r="C4" t="str">
            <v>Oskaras Juodis</v>
          </cell>
        </row>
        <row r="5">
          <cell r="A5">
            <v>2</v>
          </cell>
          <cell r="B5">
            <v>22</v>
          </cell>
          <cell r="C5" t="str">
            <v>Eimantas Kindurys</v>
          </cell>
        </row>
        <row r="6">
          <cell r="A6">
            <v>3</v>
          </cell>
          <cell r="B6">
            <v>42</v>
          </cell>
          <cell r="C6" t="str">
            <v>Ignas Klimavičius</v>
          </cell>
        </row>
        <row r="7">
          <cell r="A7">
            <v>4</v>
          </cell>
          <cell r="B7">
            <v>20</v>
          </cell>
          <cell r="C7" t="str">
            <v>Aleksandras Ivanovas</v>
          </cell>
        </row>
        <row r="8">
          <cell r="A8">
            <v>5</v>
          </cell>
          <cell r="B8">
            <v>3</v>
          </cell>
          <cell r="C8" t="str">
            <v>Andrius Poška</v>
          </cell>
        </row>
        <row r="9">
          <cell r="A9">
            <v>6</v>
          </cell>
          <cell r="B9">
            <v>32</v>
          </cell>
          <cell r="C9" t="str">
            <v>Žydrūnas Vilčinskas</v>
          </cell>
        </row>
        <row r="10">
          <cell r="A10">
            <v>7</v>
          </cell>
          <cell r="B10">
            <v>37</v>
          </cell>
          <cell r="C10" t="str">
            <v>Vilius Laukys</v>
          </cell>
        </row>
        <row r="11">
          <cell r="A11">
            <v>8</v>
          </cell>
          <cell r="B11">
            <v>23</v>
          </cell>
          <cell r="C11" t="str">
            <v>Augustinas Jankevičius</v>
          </cell>
        </row>
        <row r="12">
          <cell r="A12">
            <v>9</v>
          </cell>
          <cell r="B12">
            <v>16</v>
          </cell>
          <cell r="C12" t="str">
            <v>Paulius Petrauskas</v>
          </cell>
        </row>
        <row r="13">
          <cell r="A13">
            <v>10</v>
          </cell>
          <cell r="B13">
            <v>18</v>
          </cell>
          <cell r="C13" t="str">
            <v>Edvinas Litvinskas</v>
          </cell>
        </row>
        <row r="14">
          <cell r="A14">
            <v>11</v>
          </cell>
          <cell r="B14">
            <v>21</v>
          </cell>
          <cell r="C14" t="str">
            <v>Tautvydas Gylys</v>
          </cell>
        </row>
        <row r="15">
          <cell r="A15">
            <v>12</v>
          </cell>
          <cell r="B15">
            <v>17</v>
          </cell>
          <cell r="C15" t="str">
            <v>Andrius Lapinskas</v>
          </cell>
        </row>
        <row r="16">
          <cell r="A16">
            <v>13</v>
          </cell>
          <cell r="B16">
            <v>19</v>
          </cell>
          <cell r="C16" t="str">
            <v>Lukas Banevičius</v>
          </cell>
        </row>
        <row r="17">
          <cell r="A17">
            <v>14</v>
          </cell>
          <cell r="B17">
            <v>4</v>
          </cell>
          <cell r="C17" t="str">
            <v>Tadas Danielius</v>
          </cell>
        </row>
        <row r="18">
          <cell r="A18">
            <v>15</v>
          </cell>
          <cell r="B18">
            <v>9</v>
          </cell>
          <cell r="C18" t="str">
            <v>Edvinas Pocius</v>
          </cell>
        </row>
        <row r="19">
          <cell r="A19">
            <v>16</v>
          </cell>
          <cell r="B19">
            <v>10</v>
          </cell>
          <cell r="C19" t="str">
            <v>Ignas Kringelis</v>
          </cell>
        </row>
        <row r="20">
          <cell r="A20">
            <v>17</v>
          </cell>
          <cell r="B20">
            <v>5</v>
          </cell>
          <cell r="C20" t="str">
            <v>Tomas Butavičius</v>
          </cell>
        </row>
        <row r="21">
          <cell r="A21">
            <v>18</v>
          </cell>
          <cell r="B21">
            <v>1</v>
          </cell>
          <cell r="C21" t="str">
            <v>Tomas Malkauskas</v>
          </cell>
        </row>
        <row r="22">
          <cell r="A22">
            <v>19</v>
          </cell>
          <cell r="B22">
            <v>24</v>
          </cell>
          <cell r="C22" t="str">
            <v>Leonid Kapustin</v>
          </cell>
        </row>
        <row r="23">
          <cell r="A23">
            <v>20</v>
          </cell>
          <cell r="B23">
            <v>15</v>
          </cell>
          <cell r="C23" t="str">
            <v>Arūnas Paulavičius</v>
          </cell>
        </row>
        <row r="24">
          <cell r="A24">
            <v>21</v>
          </cell>
          <cell r="B24">
            <v>36</v>
          </cell>
          <cell r="C24" t="str">
            <v>Laurynas Jurčiukonis</v>
          </cell>
        </row>
        <row r="25">
          <cell r="A25">
            <v>22</v>
          </cell>
          <cell r="B25">
            <v>40</v>
          </cell>
          <cell r="C25" t="str">
            <v>JEVGENIJ MELICHOV</v>
          </cell>
        </row>
        <row r="26">
          <cell r="A26">
            <v>23</v>
          </cell>
          <cell r="B26">
            <v>35</v>
          </cell>
          <cell r="C26" t="str">
            <v>Aidas Kananavičius</v>
          </cell>
        </row>
        <row r="27">
          <cell r="A27">
            <v>24</v>
          </cell>
          <cell r="B27">
            <v>39</v>
          </cell>
          <cell r="C27" t="str">
            <v>Indre Senkute</v>
          </cell>
        </row>
        <row r="28">
          <cell r="A28">
            <v>25</v>
          </cell>
          <cell r="B28">
            <v>14</v>
          </cell>
          <cell r="C28" t="str">
            <v>Natas Čižikovas</v>
          </cell>
        </row>
        <row r="29">
          <cell r="A29">
            <v>26</v>
          </cell>
          <cell r="B29">
            <v>27</v>
          </cell>
          <cell r="C29" t="str">
            <v>Dainius Miškinis</v>
          </cell>
        </row>
        <row r="30">
          <cell r="A30">
            <v>27</v>
          </cell>
          <cell r="B30">
            <v>43</v>
          </cell>
          <cell r="C30" t="str">
            <v>Paulius Petraitis</v>
          </cell>
        </row>
        <row r="31">
          <cell r="A31">
            <v>28</v>
          </cell>
          <cell r="B31">
            <v>29</v>
          </cell>
          <cell r="C31" t="str">
            <v>Marius Kurpė</v>
          </cell>
        </row>
        <row r="32">
          <cell r="A32">
            <v>29</v>
          </cell>
          <cell r="B32">
            <v>6</v>
          </cell>
          <cell r="C32" t="str">
            <v>Robertas Šalkauskas</v>
          </cell>
        </row>
        <row r="33">
          <cell r="A33">
            <v>30</v>
          </cell>
          <cell r="B33">
            <v>7</v>
          </cell>
          <cell r="C33" t="str">
            <v>Norbertas Daunaravičius</v>
          </cell>
        </row>
        <row r="34">
          <cell r="A34">
            <v>31</v>
          </cell>
          <cell r="B34">
            <v>13</v>
          </cell>
          <cell r="C34" t="str">
            <v>Edgaras Petravicius</v>
          </cell>
        </row>
        <row r="35">
          <cell r="A35">
            <v>32</v>
          </cell>
          <cell r="B35">
            <v>28</v>
          </cell>
          <cell r="C35" t="str">
            <v>Modestas Jarutis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FD28-600F-426D-94B3-CE69397D8466}">
  <dimension ref="A1:G43"/>
  <sheetViews>
    <sheetView workbookViewId="0">
      <selection activeCell="E3" sqref="E3"/>
    </sheetView>
  </sheetViews>
  <sheetFormatPr defaultRowHeight="15" x14ac:dyDescent="0.25"/>
  <cols>
    <col min="1" max="1" width="5.42578125" customWidth="1"/>
    <col min="2" max="2" width="27.28515625" customWidth="1"/>
    <col min="3" max="3" width="13" style="5" customWidth="1"/>
    <col min="4" max="4" width="12.7109375" style="5" customWidth="1"/>
    <col min="5" max="5" width="8.7109375" style="5" customWidth="1"/>
    <col min="6" max="7" width="9.140625" style="5"/>
  </cols>
  <sheetData>
    <row r="1" spans="1:7" x14ac:dyDescent="0.25">
      <c r="A1" s="28" t="s">
        <v>51</v>
      </c>
      <c r="B1" s="29"/>
      <c r="C1" s="29"/>
      <c r="D1" s="29"/>
      <c r="E1" s="29"/>
      <c r="F1" s="29"/>
      <c r="G1" s="30"/>
    </row>
    <row r="2" spans="1:7" ht="4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4" t="s">
        <v>7</v>
      </c>
      <c r="C3" s="2">
        <v>4</v>
      </c>
      <c r="D3" s="2">
        <v>6</v>
      </c>
      <c r="E3" s="2">
        <v>1</v>
      </c>
      <c r="F3" s="2">
        <v>100</v>
      </c>
      <c r="G3" s="2">
        <v>106</v>
      </c>
    </row>
    <row r="4" spans="1:7" x14ac:dyDescent="0.25">
      <c r="A4" s="4">
        <v>2</v>
      </c>
      <c r="B4" s="4" t="s">
        <v>8</v>
      </c>
      <c r="C4" s="2">
        <v>6</v>
      </c>
      <c r="D4" s="2">
        <v>4</v>
      </c>
      <c r="E4" s="2">
        <v>2</v>
      </c>
      <c r="F4" s="2">
        <v>88</v>
      </c>
      <c r="G4" s="2">
        <v>92</v>
      </c>
    </row>
    <row r="5" spans="1:7" x14ac:dyDescent="0.25">
      <c r="A5" s="4">
        <v>3</v>
      </c>
      <c r="B5" s="4" t="s">
        <v>9</v>
      </c>
      <c r="C5" s="2">
        <v>2</v>
      </c>
      <c r="D5" s="2">
        <v>10</v>
      </c>
      <c r="E5" s="2">
        <v>3</v>
      </c>
      <c r="F5" s="2">
        <v>78</v>
      </c>
      <c r="G5" s="2">
        <v>88</v>
      </c>
    </row>
    <row r="6" spans="1:7" x14ac:dyDescent="0.25">
      <c r="A6" s="4">
        <v>4</v>
      </c>
      <c r="B6" s="4" t="s">
        <v>10</v>
      </c>
      <c r="C6" s="2">
        <v>9</v>
      </c>
      <c r="D6" s="2">
        <v>2</v>
      </c>
      <c r="E6" s="2">
        <v>4</v>
      </c>
      <c r="F6" s="2">
        <v>69</v>
      </c>
      <c r="G6" s="2">
        <v>71</v>
      </c>
    </row>
    <row r="7" spans="1:7" x14ac:dyDescent="0.25">
      <c r="A7" s="4">
        <v>5</v>
      </c>
      <c r="B7" s="4" t="s">
        <v>11</v>
      </c>
      <c r="C7" s="2">
        <v>3</v>
      </c>
      <c r="D7" s="2">
        <v>8</v>
      </c>
      <c r="E7" s="2" t="s">
        <v>12</v>
      </c>
      <c r="F7" s="2">
        <v>61</v>
      </c>
      <c r="G7" s="2">
        <v>69</v>
      </c>
    </row>
    <row r="8" spans="1:7" x14ac:dyDescent="0.25">
      <c r="A8" s="4">
        <v>6</v>
      </c>
      <c r="B8" s="4" t="s">
        <v>13</v>
      </c>
      <c r="C8" s="2">
        <v>1</v>
      </c>
      <c r="D8" s="2">
        <v>12</v>
      </c>
      <c r="E8" s="2" t="s">
        <v>14</v>
      </c>
      <c r="F8" s="2">
        <v>54</v>
      </c>
      <c r="G8" s="2">
        <v>66</v>
      </c>
    </row>
    <row r="9" spans="1:7" x14ac:dyDescent="0.25">
      <c r="A9" s="4">
        <v>7</v>
      </c>
      <c r="B9" s="4" t="s">
        <v>15</v>
      </c>
      <c r="C9" s="2">
        <v>10</v>
      </c>
      <c r="D9" s="2">
        <v>2</v>
      </c>
      <c r="E9" s="2" t="s">
        <v>12</v>
      </c>
      <c r="F9" s="2">
        <v>61</v>
      </c>
      <c r="G9" s="2">
        <v>63</v>
      </c>
    </row>
    <row r="10" spans="1:7" x14ac:dyDescent="0.25">
      <c r="A10" s="4">
        <v>8</v>
      </c>
      <c r="B10" s="4" t="s">
        <v>16</v>
      </c>
      <c r="C10" s="2">
        <v>16</v>
      </c>
      <c r="D10" s="2">
        <v>1</v>
      </c>
      <c r="E10" s="2" t="s">
        <v>12</v>
      </c>
      <c r="F10" s="2">
        <v>61</v>
      </c>
      <c r="G10" s="2">
        <v>62</v>
      </c>
    </row>
    <row r="11" spans="1:7" x14ac:dyDescent="0.25">
      <c r="A11" s="4">
        <v>9</v>
      </c>
      <c r="B11" s="4" t="s">
        <v>17</v>
      </c>
      <c r="C11" s="2">
        <v>28</v>
      </c>
      <c r="D11" s="2">
        <v>0.25</v>
      </c>
      <c r="E11" s="2" t="s">
        <v>12</v>
      </c>
      <c r="F11" s="2">
        <v>61</v>
      </c>
      <c r="G11" s="2">
        <v>61.25</v>
      </c>
    </row>
    <row r="12" spans="1:7" x14ac:dyDescent="0.25">
      <c r="A12" s="4">
        <v>10</v>
      </c>
      <c r="B12" s="4" t="s">
        <v>18</v>
      </c>
      <c r="C12" s="2">
        <v>7</v>
      </c>
      <c r="D12" s="2">
        <v>3</v>
      </c>
      <c r="E12" s="2" t="s">
        <v>14</v>
      </c>
      <c r="F12" s="2">
        <v>54</v>
      </c>
      <c r="G12" s="2">
        <v>57</v>
      </c>
    </row>
    <row r="13" spans="1:7" x14ac:dyDescent="0.25">
      <c r="A13" s="4">
        <v>11</v>
      </c>
      <c r="B13" s="4" t="s">
        <v>19</v>
      </c>
      <c r="C13" s="2">
        <v>8</v>
      </c>
      <c r="D13" s="2">
        <v>3</v>
      </c>
      <c r="E13" s="2" t="s">
        <v>14</v>
      </c>
      <c r="F13" s="2">
        <v>54</v>
      </c>
      <c r="G13" s="2">
        <v>57</v>
      </c>
    </row>
    <row r="14" spans="1:7" x14ac:dyDescent="0.25">
      <c r="A14" s="4">
        <v>12</v>
      </c>
      <c r="B14" s="4" t="s">
        <v>20</v>
      </c>
      <c r="C14" s="2">
        <v>11</v>
      </c>
      <c r="D14" s="2">
        <v>2</v>
      </c>
      <c r="E14" s="2" t="s">
        <v>14</v>
      </c>
      <c r="F14" s="2">
        <v>54</v>
      </c>
      <c r="G14" s="2">
        <v>56</v>
      </c>
    </row>
    <row r="15" spans="1:7" x14ac:dyDescent="0.25">
      <c r="A15" s="4">
        <v>13</v>
      </c>
      <c r="B15" s="4" t="s">
        <v>21</v>
      </c>
      <c r="C15" s="2">
        <v>12</v>
      </c>
      <c r="D15" s="2">
        <v>2</v>
      </c>
      <c r="E15" s="2" t="s">
        <v>14</v>
      </c>
      <c r="F15" s="2">
        <v>54</v>
      </c>
      <c r="G15" s="2">
        <v>56</v>
      </c>
    </row>
    <row r="16" spans="1:7" x14ac:dyDescent="0.25">
      <c r="A16" s="4">
        <v>14</v>
      </c>
      <c r="B16" s="4" t="s">
        <v>22</v>
      </c>
      <c r="C16" s="2">
        <v>14</v>
      </c>
      <c r="D16" s="2">
        <v>1</v>
      </c>
      <c r="E16" s="2" t="s">
        <v>14</v>
      </c>
      <c r="F16" s="2">
        <v>54</v>
      </c>
      <c r="G16" s="2">
        <v>55</v>
      </c>
    </row>
    <row r="17" spans="1:7" x14ac:dyDescent="0.25">
      <c r="A17" s="4">
        <v>15</v>
      </c>
      <c r="B17" s="4" t="s">
        <v>23</v>
      </c>
      <c r="C17" s="2">
        <v>15</v>
      </c>
      <c r="D17" s="2">
        <v>1</v>
      </c>
      <c r="E17" s="2" t="s">
        <v>14</v>
      </c>
      <c r="F17" s="2">
        <v>54</v>
      </c>
      <c r="G17" s="2">
        <v>55</v>
      </c>
    </row>
    <row r="18" spans="1:7" x14ac:dyDescent="0.25">
      <c r="A18" s="4">
        <v>16</v>
      </c>
      <c r="B18" s="4" t="s">
        <v>24</v>
      </c>
      <c r="C18" s="2">
        <v>20</v>
      </c>
      <c r="D18" s="2">
        <v>0.5</v>
      </c>
      <c r="E18" s="2" t="s">
        <v>14</v>
      </c>
      <c r="F18" s="2">
        <v>54</v>
      </c>
      <c r="G18" s="2">
        <v>54.5</v>
      </c>
    </row>
    <row r="19" spans="1:7" x14ac:dyDescent="0.25">
      <c r="A19" s="4">
        <v>17</v>
      </c>
      <c r="B19" s="4" t="s">
        <v>25</v>
      </c>
      <c r="C19" s="2">
        <v>5</v>
      </c>
      <c r="D19" s="2">
        <v>4</v>
      </c>
      <c r="E19" s="2" t="s">
        <v>26</v>
      </c>
      <c r="F19" s="2">
        <v>24</v>
      </c>
      <c r="G19" s="2">
        <v>28</v>
      </c>
    </row>
    <row r="20" spans="1:7" x14ac:dyDescent="0.25">
      <c r="A20" s="4">
        <v>18</v>
      </c>
      <c r="B20" s="4" t="s">
        <v>27</v>
      </c>
      <c r="C20" s="2">
        <v>13</v>
      </c>
      <c r="D20" s="2">
        <v>1</v>
      </c>
      <c r="E20" s="2" t="s">
        <v>26</v>
      </c>
      <c r="F20" s="2">
        <v>24</v>
      </c>
      <c r="G20" s="2">
        <v>25</v>
      </c>
    </row>
    <row r="21" spans="1:7" x14ac:dyDescent="0.25">
      <c r="A21" s="4">
        <v>19</v>
      </c>
      <c r="B21" s="4" t="s">
        <v>28</v>
      </c>
      <c r="C21" s="2">
        <v>17</v>
      </c>
      <c r="D21" s="2">
        <v>0.5</v>
      </c>
      <c r="E21" s="2" t="s">
        <v>26</v>
      </c>
      <c r="F21" s="2">
        <v>24</v>
      </c>
      <c r="G21" s="2">
        <v>24.5</v>
      </c>
    </row>
    <row r="22" spans="1:7" x14ac:dyDescent="0.25">
      <c r="A22" s="4">
        <v>20</v>
      </c>
      <c r="B22" s="4" t="s">
        <v>29</v>
      </c>
      <c r="C22" s="2">
        <v>18</v>
      </c>
      <c r="D22" s="2">
        <v>0.5</v>
      </c>
      <c r="E22" s="2" t="s">
        <v>26</v>
      </c>
      <c r="F22" s="2">
        <v>24</v>
      </c>
      <c r="G22" s="2">
        <v>24.5</v>
      </c>
    </row>
    <row r="23" spans="1:7" x14ac:dyDescent="0.25">
      <c r="A23" s="4">
        <v>21</v>
      </c>
      <c r="B23" s="4" t="s">
        <v>30</v>
      </c>
      <c r="C23" s="2">
        <v>19</v>
      </c>
      <c r="D23" s="2">
        <v>0.5</v>
      </c>
      <c r="E23" s="2" t="s">
        <v>26</v>
      </c>
      <c r="F23" s="2">
        <v>24</v>
      </c>
      <c r="G23" s="2">
        <v>24.5</v>
      </c>
    </row>
    <row r="24" spans="1:7" x14ac:dyDescent="0.25">
      <c r="A24" s="4">
        <v>22</v>
      </c>
      <c r="B24" s="4" t="s">
        <v>31</v>
      </c>
      <c r="C24" s="2">
        <v>21</v>
      </c>
      <c r="D24" s="2">
        <v>0.5</v>
      </c>
      <c r="E24" s="2" t="s">
        <v>26</v>
      </c>
      <c r="F24" s="2">
        <v>24</v>
      </c>
      <c r="G24" s="2">
        <v>24.5</v>
      </c>
    </row>
    <row r="25" spans="1:7" x14ac:dyDescent="0.25">
      <c r="A25" s="4">
        <v>23</v>
      </c>
      <c r="B25" s="4" t="s">
        <v>32</v>
      </c>
      <c r="C25" s="2">
        <v>22</v>
      </c>
      <c r="D25" s="2">
        <v>0.5</v>
      </c>
      <c r="E25" s="2" t="s">
        <v>26</v>
      </c>
      <c r="F25" s="2">
        <v>24</v>
      </c>
      <c r="G25" s="2">
        <v>24.5</v>
      </c>
    </row>
    <row r="26" spans="1:7" x14ac:dyDescent="0.25">
      <c r="A26" s="4">
        <v>24</v>
      </c>
      <c r="B26" s="4" t="s">
        <v>33</v>
      </c>
      <c r="C26" s="2">
        <v>23</v>
      </c>
      <c r="D26" s="2">
        <v>0.5</v>
      </c>
      <c r="E26" s="2" t="s">
        <v>26</v>
      </c>
      <c r="F26" s="2">
        <v>24</v>
      </c>
      <c r="G26" s="2">
        <v>24.5</v>
      </c>
    </row>
    <row r="27" spans="1:7" x14ac:dyDescent="0.25">
      <c r="A27" s="4">
        <v>25</v>
      </c>
      <c r="B27" s="4" t="s">
        <v>34</v>
      </c>
      <c r="C27" s="2">
        <v>24</v>
      </c>
      <c r="D27" s="2">
        <v>0.5</v>
      </c>
      <c r="E27" s="2" t="s">
        <v>26</v>
      </c>
      <c r="F27" s="2">
        <v>24</v>
      </c>
      <c r="G27" s="2">
        <v>24.5</v>
      </c>
    </row>
    <row r="28" spans="1:7" x14ac:dyDescent="0.25">
      <c r="A28" s="4">
        <v>26</v>
      </c>
      <c r="B28" s="4" t="s">
        <v>35</v>
      </c>
      <c r="C28" s="2">
        <v>25</v>
      </c>
      <c r="D28" s="2">
        <v>0.25</v>
      </c>
      <c r="E28" s="2" t="s">
        <v>26</v>
      </c>
      <c r="F28" s="2">
        <v>24</v>
      </c>
      <c r="G28" s="2">
        <v>24.25</v>
      </c>
    </row>
    <row r="29" spans="1:7" x14ac:dyDescent="0.25">
      <c r="A29" s="4">
        <v>27</v>
      </c>
      <c r="B29" s="4" t="s">
        <v>36</v>
      </c>
      <c r="C29" s="2">
        <v>26</v>
      </c>
      <c r="D29" s="2">
        <v>0.25</v>
      </c>
      <c r="E29" s="2" t="s">
        <v>26</v>
      </c>
      <c r="F29" s="2">
        <v>24</v>
      </c>
      <c r="G29" s="2">
        <v>24.25</v>
      </c>
    </row>
    <row r="30" spans="1:7" x14ac:dyDescent="0.25">
      <c r="A30" s="4">
        <v>28</v>
      </c>
      <c r="B30" s="4" t="s">
        <v>37</v>
      </c>
      <c r="C30" s="2">
        <v>27</v>
      </c>
      <c r="D30" s="2">
        <v>0.25</v>
      </c>
      <c r="E30" s="2" t="s">
        <v>26</v>
      </c>
      <c r="F30" s="2">
        <v>24</v>
      </c>
      <c r="G30" s="2">
        <v>24.25</v>
      </c>
    </row>
    <row r="31" spans="1:7" x14ac:dyDescent="0.25">
      <c r="A31" s="4">
        <v>29</v>
      </c>
      <c r="B31" s="4" t="s">
        <v>38</v>
      </c>
      <c r="C31" s="2">
        <v>29</v>
      </c>
      <c r="D31" s="2">
        <v>0.25</v>
      </c>
      <c r="E31" s="2" t="s">
        <v>26</v>
      </c>
      <c r="F31" s="2">
        <v>24</v>
      </c>
      <c r="G31" s="2">
        <v>24.25</v>
      </c>
    </row>
    <row r="32" spans="1:7" x14ac:dyDescent="0.25">
      <c r="A32" s="4">
        <v>30</v>
      </c>
      <c r="B32" s="4" t="s">
        <v>39</v>
      </c>
      <c r="C32" s="2">
        <v>30</v>
      </c>
      <c r="D32" s="2">
        <v>0.25</v>
      </c>
      <c r="E32" s="2" t="s">
        <v>26</v>
      </c>
      <c r="F32" s="2">
        <v>24</v>
      </c>
      <c r="G32" s="2">
        <v>24.25</v>
      </c>
    </row>
    <row r="33" spans="1:7" x14ac:dyDescent="0.25">
      <c r="A33" s="4">
        <v>31</v>
      </c>
      <c r="B33" s="4" t="s">
        <v>40</v>
      </c>
      <c r="C33" s="2">
        <v>31</v>
      </c>
      <c r="D33" s="2">
        <v>0.25</v>
      </c>
      <c r="E33" s="2" t="s">
        <v>26</v>
      </c>
      <c r="F33" s="2">
        <v>24</v>
      </c>
      <c r="G33" s="2">
        <v>24.25</v>
      </c>
    </row>
    <row r="34" spans="1:7" x14ac:dyDescent="0.25">
      <c r="A34" s="4">
        <v>32</v>
      </c>
      <c r="B34" s="4" t="s">
        <v>41</v>
      </c>
      <c r="C34" s="2">
        <v>32</v>
      </c>
      <c r="D34" s="2">
        <v>0.25</v>
      </c>
      <c r="E34" s="2" t="s">
        <v>26</v>
      </c>
      <c r="F34" s="2">
        <v>24</v>
      </c>
      <c r="G34" s="2">
        <v>24.25</v>
      </c>
    </row>
    <row r="35" spans="1:7" x14ac:dyDescent="0.25">
      <c r="A35" s="4">
        <v>33</v>
      </c>
      <c r="B35" s="4" t="s">
        <v>42</v>
      </c>
      <c r="C35" s="2">
        <v>33</v>
      </c>
      <c r="D35" s="2">
        <v>0.1</v>
      </c>
      <c r="E35" s="2">
        <v>33</v>
      </c>
      <c r="F35" s="2">
        <v>1</v>
      </c>
      <c r="G35" s="2">
        <v>1.1000000000000001</v>
      </c>
    </row>
    <row r="36" spans="1:7" x14ac:dyDescent="0.25">
      <c r="A36" s="4">
        <v>34</v>
      </c>
      <c r="B36" s="4" t="s">
        <v>43</v>
      </c>
      <c r="C36" s="2">
        <v>34</v>
      </c>
      <c r="D36" s="2">
        <v>0.1</v>
      </c>
      <c r="E36" s="2">
        <v>34</v>
      </c>
      <c r="F36" s="2">
        <v>1</v>
      </c>
      <c r="G36" s="2">
        <v>1.1000000000000001</v>
      </c>
    </row>
    <row r="37" spans="1:7" x14ac:dyDescent="0.25">
      <c r="A37" s="4">
        <v>35</v>
      </c>
      <c r="B37" s="4" t="s">
        <v>44</v>
      </c>
      <c r="C37" s="2">
        <v>35</v>
      </c>
      <c r="D37" s="2">
        <v>0.1</v>
      </c>
      <c r="E37" s="2">
        <v>35</v>
      </c>
      <c r="F37" s="2">
        <v>1</v>
      </c>
      <c r="G37" s="2">
        <v>1.1000000000000001</v>
      </c>
    </row>
    <row r="38" spans="1:7" x14ac:dyDescent="0.25">
      <c r="A38" s="4">
        <v>36</v>
      </c>
      <c r="B38" s="4" t="s">
        <v>45</v>
      </c>
      <c r="C38" s="2">
        <v>36</v>
      </c>
      <c r="D38" s="2">
        <v>0.1</v>
      </c>
      <c r="E38" s="2">
        <v>36</v>
      </c>
      <c r="F38" s="2">
        <v>1</v>
      </c>
      <c r="G38" s="2">
        <v>1.1000000000000001</v>
      </c>
    </row>
    <row r="39" spans="1:7" x14ac:dyDescent="0.25">
      <c r="A39" s="4">
        <v>37</v>
      </c>
      <c r="B39" s="4" t="s">
        <v>46</v>
      </c>
      <c r="C39" s="2">
        <v>37</v>
      </c>
      <c r="D39" s="2">
        <v>0</v>
      </c>
      <c r="E39" s="2">
        <v>37</v>
      </c>
      <c r="F39" s="2">
        <v>0</v>
      </c>
      <c r="G39" s="2">
        <v>0</v>
      </c>
    </row>
    <row r="40" spans="1:7" x14ac:dyDescent="0.25">
      <c r="A40" s="4">
        <v>38</v>
      </c>
      <c r="B40" s="4" t="s">
        <v>47</v>
      </c>
      <c r="C40" s="2">
        <v>38</v>
      </c>
      <c r="D40" s="2">
        <v>0</v>
      </c>
      <c r="E40" s="2">
        <v>38</v>
      </c>
      <c r="F40" s="2">
        <v>0</v>
      </c>
      <c r="G40" s="2">
        <v>0</v>
      </c>
    </row>
    <row r="41" spans="1:7" x14ac:dyDescent="0.25">
      <c r="A41" s="4">
        <v>39</v>
      </c>
      <c r="B41" s="4" t="s">
        <v>48</v>
      </c>
      <c r="C41" s="2">
        <v>39</v>
      </c>
      <c r="D41" s="2">
        <v>0</v>
      </c>
      <c r="E41" s="2">
        <v>39</v>
      </c>
      <c r="F41" s="2">
        <v>0</v>
      </c>
      <c r="G41" s="2">
        <v>0</v>
      </c>
    </row>
    <row r="42" spans="1:7" x14ac:dyDescent="0.25">
      <c r="A42" s="4">
        <v>40</v>
      </c>
      <c r="B42" s="4" t="s">
        <v>49</v>
      </c>
      <c r="C42" s="2">
        <v>40</v>
      </c>
      <c r="D42" s="2">
        <v>0</v>
      </c>
      <c r="E42" s="2">
        <v>40</v>
      </c>
      <c r="F42" s="2">
        <v>0</v>
      </c>
      <c r="G42" s="2">
        <v>0</v>
      </c>
    </row>
    <row r="43" spans="1:7" x14ac:dyDescent="0.25">
      <c r="A43" s="4">
        <v>41</v>
      </c>
      <c r="B43" s="4" t="s">
        <v>50</v>
      </c>
      <c r="C43" s="2">
        <v>41</v>
      </c>
      <c r="D43" s="2">
        <v>0</v>
      </c>
      <c r="E43" s="2">
        <v>41</v>
      </c>
      <c r="F43" s="2">
        <v>0</v>
      </c>
      <c r="G43" s="2"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551D-40FD-400B-B851-3EB8C2DC375D}">
  <dimension ref="A1:M39"/>
  <sheetViews>
    <sheetView tabSelected="1" workbookViewId="0">
      <selection activeCell="I40" sqref="I40"/>
    </sheetView>
  </sheetViews>
  <sheetFormatPr defaultRowHeight="15" x14ac:dyDescent="0.25"/>
  <cols>
    <col min="1" max="1" width="4.42578125" customWidth="1"/>
    <col min="2" max="2" width="17.85546875" customWidth="1"/>
    <col min="3" max="3" width="4.7109375" customWidth="1"/>
    <col min="4" max="4" width="19" customWidth="1"/>
    <col min="5" max="5" width="18.42578125" customWidth="1"/>
    <col min="6" max="7" width="18.85546875" customWidth="1"/>
    <col min="8" max="8" width="18.42578125" customWidth="1"/>
    <col min="9" max="9" width="17.7109375" customWidth="1"/>
    <col min="10" max="10" width="18.42578125" customWidth="1"/>
    <col min="11" max="11" width="5.28515625" customWidth="1"/>
    <col min="12" max="12" width="17.7109375" customWidth="1"/>
    <col min="13" max="13" width="4.28515625" customWidth="1"/>
  </cols>
  <sheetData>
    <row r="1" spans="1:13" x14ac:dyDescent="0.25">
      <c r="A1" s="36" t="str">
        <f>[1]List!C1</f>
        <v>2022 m. LIETUVOS SEMI PRO LYGOS III ETAPAS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7" t="s">
        <v>52</v>
      </c>
      <c r="B2" s="37"/>
      <c r="C2" s="37"/>
      <c r="D2" s="5"/>
      <c r="E2" s="5"/>
      <c r="F2" s="5"/>
      <c r="G2" s="5"/>
      <c r="H2" s="5"/>
      <c r="I2" s="5"/>
      <c r="J2" s="5"/>
      <c r="K2" s="37" t="s">
        <v>52</v>
      </c>
      <c r="L2" s="37"/>
      <c r="M2" s="37"/>
    </row>
    <row r="3" spans="1:13" x14ac:dyDescent="0.25">
      <c r="A3" s="6" t="s">
        <v>0</v>
      </c>
      <c r="B3" s="6" t="s">
        <v>1</v>
      </c>
      <c r="C3" s="7" t="s">
        <v>53</v>
      </c>
      <c r="D3" s="8" t="s">
        <v>54</v>
      </c>
      <c r="E3" s="8"/>
      <c r="F3" s="8"/>
      <c r="G3" s="5"/>
      <c r="H3" s="8"/>
      <c r="I3" s="8"/>
      <c r="J3" s="8" t="s">
        <v>54</v>
      </c>
      <c r="K3" s="6" t="s">
        <v>0</v>
      </c>
      <c r="L3" s="6" t="s">
        <v>1</v>
      </c>
      <c r="M3" s="7" t="s">
        <v>53</v>
      </c>
    </row>
    <row r="4" spans="1:13" ht="15.75" thickBot="1" x14ac:dyDescent="0.3">
      <c r="A4" s="31" t="s">
        <v>55</v>
      </c>
      <c r="B4" s="31"/>
      <c r="C4" s="31"/>
      <c r="K4" s="38" t="s">
        <v>56</v>
      </c>
      <c r="L4" s="38"/>
      <c r="M4" s="38"/>
    </row>
    <row r="5" spans="1:13" ht="15.75" thickBot="1" x14ac:dyDescent="0.3">
      <c r="A5" s="9">
        <f>'[1]Qualification overall'!A4</f>
        <v>1</v>
      </c>
      <c r="B5" s="10" t="str">
        <f>'[1]Qualification overall'!C4</f>
        <v>Oskaras Juodis</v>
      </c>
      <c r="C5" s="11">
        <f>'[1]Qualification overall'!B4</f>
        <v>38</v>
      </c>
      <c r="E5" s="8" t="s">
        <v>57</v>
      </c>
      <c r="I5" s="8" t="s">
        <v>57</v>
      </c>
      <c r="K5" s="9">
        <f>'[1]Qualification overall'!A5</f>
        <v>2</v>
      </c>
      <c r="L5" s="10" t="str">
        <f>'[1]Qualification overall'!C5</f>
        <v>Eimantas Kindurys</v>
      </c>
      <c r="M5" s="11">
        <f>'[1]Qualification overall'!B5</f>
        <v>22</v>
      </c>
    </row>
    <row r="6" spans="1:13" ht="15.75" thickBot="1" x14ac:dyDescent="0.3">
      <c r="A6" s="32"/>
      <c r="B6" s="33"/>
      <c r="C6" s="34"/>
      <c r="D6" s="12" t="s">
        <v>13</v>
      </c>
      <c r="J6" s="12" t="s">
        <v>9</v>
      </c>
      <c r="K6" s="32"/>
      <c r="L6" s="33"/>
      <c r="M6" s="34"/>
    </row>
    <row r="7" spans="1:13" ht="15.75" thickBot="1" x14ac:dyDescent="0.3">
      <c r="A7" s="13">
        <f>'[1]Qualification overall'!A35</f>
        <v>32</v>
      </c>
      <c r="B7" s="14" t="str">
        <f>'[1]Qualification overall'!C35</f>
        <v>Modestas Jarutis</v>
      </c>
      <c r="C7" s="15">
        <f>'[1]Qualification overall'!B35</f>
        <v>28</v>
      </c>
      <c r="E7" s="16"/>
      <c r="I7" s="17"/>
      <c r="K7" s="13">
        <f>'[1]Qualification overall'!A34</f>
        <v>31</v>
      </c>
      <c r="L7" s="14" t="str">
        <f>'[1]Qualification overall'!C34</f>
        <v>Edgaras Petravicius</v>
      </c>
      <c r="M7" s="15">
        <f>'[1]Qualification overall'!B34</f>
        <v>13</v>
      </c>
    </row>
    <row r="8" spans="1:13" ht="15.75" thickBot="1" x14ac:dyDescent="0.3">
      <c r="A8" s="35" t="s">
        <v>58</v>
      </c>
      <c r="B8" s="35"/>
      <c r="C8" s="35"/>
      <c r="E8" s="12" t="s">
        <v>16</v>
      </c>
      <c r="I8" s="12" t="s">
        <v>9</v>
      </c>
      <c r="K8" s="31" t="s">
        <v>59</v>
      </c>
      <c r="L8" s="31"/>
      <c r="M8" s="31"/>
    </row>
    <row r="9" spans="1:13" ht="15.75" thickBot="1" x14ac:dyDescent="0.3">
      <c r="A9" s="9">
        <f>'[1]Qualification overall'!A19</f>
        <v>16</v>
      </c>
      <c r="B9" s="10" t="str">
        <f>'[1]Qualification overall'!C19</f>
        <v>Ignas Kringelis</v>
      </c>
      <c r="C9" s="11">
        <f>'[1]Qualification overall'!B19</f>
        <v>10</v>
      </c>
      <c r="E9" s="18"/>
      <c r="F9" s="8" t="s">
        <v>60</v>
      </c>
      <c r="H9" s="8" t="s">
        <v>60</v>
      </c>
      <c r="I9" s="18"/>
      <c r="K9" s="9">
        <f>'[1]Qualification overall'!A18</f>
        <v>15</v>
      </c>
      <c r="L9" s="10" t="str">
        <f>'[1]Qualification overall'!C18</f>
        <v>Edvinas Pocius</v>
      </c>
      <c r="M9" s="11">
        <f>'[1]Qualification overall'!B18</f>
        <v>9</v>
      </c>
    </row>
    <row r="10" spans="1:13" ht="15.75" thickBot="1" x14ac:dyDescent="0.3">
      <c r="A10" s="32"/>
      <c r="B10" s="33"/>
      <c r="C10" s="34"/>
      <c r="D10" s="12" t="s">
        <v>16</v>
      </c>
      <c r="E10" s="19"/>
      <c r="I10" s="20"/>
      <c r="J10" s="12" t="s">
        <v>23</v>
      </c>
      <c r="K10" s="32"/>
      <c r="L10" s="33"/>
      <c r="M10" s="34"/>
    </row>
    <row r="11" spans="1:13" ht="15.75" thickBot="1" x14ac:dyDescent="0.3">
      <c r="A11" s="13">
        <f>'[1]Qualification overall'!A20</f>
        <v>17</v>
      </c>
      <c r="B11" s="14" t="str">
        <f>'[1]Qualification overall'!C20</f>
        <v>Tomas Butavičius</v>
      </c>
      <c r="C11" s="15">
        <f>'[1]Qualification overall'!B20</f>
        <v>5</v>
      </c>
      <c r="E11" s="19"/>
      <c r="I11" s="20"/>
      <c r="K11" s="13">
        <f>'[1]Qualification overall'!A21</f>
        <v>18</v>
      </c>
      <c r="L11" s="14" t="str">
        <f>'[1]Qualification overall'!C21</f>
        <v>Tomas Malkauskas</v>
      </c>
      <c r="M11" s="15">
        <f>'[1]Qualification overall'!B21</f>
        <v>1</v>
      </c>
    </row>
    <row r="12" spans="1:13" ht="15.75" thickBot="1" x14ac:dyDescent="0.3">
      <c r="A12" s="35" t="s">
        <v>61</v>
      </c>
      <c r="B12" s="35"/>
      <c r="C12" s="35"/>
      <c r="E12" s="19"/>
      <c r="F12" s="21" t="s">
        <v>10</v>
      </c>
      <c r="H12" s="22" t="s">
        <v>9</v>
      </c>
      <c r="I12" s="20"/>
      <c r="K12" s="31" t="s">
        <v>62</v>
      </c>
      <c r="L12" s="31"/>
      <c r="M12" s="31"/>
    </row>
    <row r="13" spans="1:13" ht="15.75" thickBot="1" x14ac:dyDescent="0.3">
      <c r="A13" s="9">
        <f>'[1]Qualification overall'!A11</f>
        <v>8</v>
      </c>
      <c r="B13" s="10" t="str">
        <f>'[1]Qualification overall'!C11</f>
        <v>Augustinas Jankevičius</v>
      </c>
      <c r="C13" s="11">
        <f>'[1]Qualification overall'!B11</f>
        <v>23</v>
      </c>
      <c r="E13" s="19"/>
      <c r="G13" s="8" t="s">
        <v>63</v>
      </c>
      <c r="I13" s="20"/>
      <c r="K13" s="9">
        <f>'[1]Qualification overall'!A10</f>
        <v>7</v>
      </c>
      <c r="L13" s="10" t="str">
        <f>'[1]Qualification overall'!C10</f>
        <v>Vilius Laukys</v>
      </c>
      <c r="M13" s="11">
        <f>'[1]Qualification overall'!B10</f>
        <v>37</v>
      </c>
    </row>
    <row r="14" spans="1:13" ht="15.75" thickBot="1" x14ac:dyDescent="0.3">
      <c r="A14" s="32"/>
      <c r="B14" s="33"/>
      <c r="C14" s="34"/>
      <c r="D14" s="12" t="s">
        <v>19</v>
      </c>
      <c r="E14" s="19"/>
      <c r="I14" s="20"/>
      <c r="J14" s="12" t="s">
        <v>18</v>
      </c>
      <c r="K14" s="32"/>
      <c r="L14" s="33"/>
      <c r="M14" s="34"/>
    </row>
    <row r="15" spans="1:13" ht="15.75" thickBot="1" x14ac:dyDescent="0.3">
      <c r="A15" s="13">
        <f>'[1]Qualification overall'!A28</f>
        <v>25</v>
      </c>
      <c r="B15" s="14" t="str">
        <f>'[1]Qualification overall'!C28</f>
        <v>Natas Čižikovas</v>
      </c>
      <c r="C15" s="15">
        <f>'[1]Qualification overall'!B28</f>
        <v>14</v>
      </c>
      <c r="E15" s="23"/>
      <c r="G15" s="12" t="s">
        <v>7</v>
      </c>
      <c r="I15" s="23"/>
      <c r="K15" s="13">
        <f>'[1]Qualification overall'!A29</f>
        <v>26</v>
      </c>
      <c r="L15" s="14" t="str">
        <f>'[1]Qualification overall'!C29</f>
        <v>Dainius Miškinis</v>
      </c>
      <c r="M15" s="15">
        <f>'[1]Qualification overall'!B29</f>
        <v>27</v>
      </c>
    </row>
    <row r="16" spans="1:13" ht="15.75" thickBot="1" x14ac:dyDescent="0.3">
      <c r="A16" s="31" t="s">
        <v>64</v>
      </c>
      <c r="B16" s="31"/>
      <c r="C16" s="31"/>
      <c r="E16" s="12" t="s">
        <v>10</v>
      </c>
      <c r="G16" s="24" t="s">
        <v>65</v>
      </c>
      <c r="I16" s="12" t="s">
        <v>15</v>
      </c>
      <c r="K16" s="31" t="s">
        <v>66</v>
      </c>
      <c r="L16" s="31"/>
      <c r="M16" s="31"/>
    </row>
    <row r="17" spans="1:13" ht="15.75" thickBot="1" x14ac:dyDescent="0.3">
      <c r="A17" s="9">
        <f>'[1]Qualification overall'!A12</f>
        <v>9</v>
      </c>
      <c r="B17" s="10" t="str">
        <f>'[1]Qualification overall'!C12</f>
        <v>Paulius Petrauskas</v>
      </c>
      <c r="C17" s="11">
        <f>'[1]Qualification overall'!B12</f>
        <v>16</v>
      </c>
      <c r="E17" s="25"/>
      <c r="G17" s="12" t="s">
        <v>8</v>
      </c>
      <c r="I17" s="26"/>
      <c r="K17" s="9">
        <f>'[1]Qualification overall'!A13</f>
        <v>10</v>
      </c>
      <c r="L17" s="10" t="str">
        <f>'[1]Qualification overall'!C13</f>
        <v>Edvinas Litvinskas</v>
      </c>
      <c r="M17" s="11">
        <f>'[1]Qualification overall'!B13</f>
        <v>18</v>
      </c>
    </row>
    <row r="18" spans="1:13" ht="15.75" thickBot="1" x14ac:dyDescent="0.3">
      <c r="A18" s="32"/>
      <c r="B18" s="33"/>
      <c r="C18" s="34"/>
      <c r="D18" s="12" t="s">
        <v>10</v>
      </c>
      <c r="J18" s="12" t="s">
        <v>15</v>
      </c>
      <c r="K18" s="32"/>
      <c r="L18" s="33"/>
      <c r="M18" s="34"/>
    </row>
    <row r="19" spans="1:13" ht="15.75" thickBot="1" x14ac:dyDescent="0.3">
      <c r="A19" s="13">
        <f>'[1]Qualification overall'!A27</f>
        <v>24</v>
      </c>
      <c r="B19" s="14" t="str">
        <f>'[1]Qualification overall'!C27</f>
        <v>Indre Senkute</v>
      </c>
      <c r="C19" s="15">
        <f>'[1]Qualification overall'!B27</f>
        <v>39</v>
      </c>
      <c r="K19" s="13">
        <f>'[1]Qualification overall'!A26</f>
        <v>23</v>
      </c>
      <c r="L19" s="14" t="str">
        <f>'[1]Qualification overall'!C26</f>
        <v>Aidas Kananavičius</v>
      </c>
      <c r="M19" s="15">
        <f>'[1]Qualification overall'!B26</f>
        <v>35</v>
      </c>
    </row>
    <row r="20" spans="1:13" ht="15.75" thickBot="1" x14ac:dyDescent="0.3">
      <c r="A20" s="31" t="s">
        <v>67</v>
      </c>
      <c r="B20" s="31"/>
      <c r="C20" s="31"/>
      <c r="F20" s="12" t="s">
        <v>7</v>
      </c>
      <c r="H20" s="12" t="s">
        <v>8</v>
      </c>
      <c r="K20" s="31" t="s">
        <v>68</v>
      </c>
      <c r="L20" s="31"/>
      <c r="M20" s="31"/>
    </row>
    <row r="21" spans="1:13" ht="15.75" thickBot="1" x14ac:dyDescent="0.3">
      <c r="A21" s="9">
        <f>'[1]Qualification overall'!A7</f>
        <v>4</v>
      </c>
      <c r="B21" s="10" t="str">
        <f>'[1]Qualification overall'!C7</f>
        <v>Aleksandras Ivanovas</v>
      </c>
      <c r="C21" s="11">
        <f>'[1]Qualification overall'!B7</f>
        <v>20</v>
      </c>
      <c r="K21" s="9">
        <f>'[1]Qualification overall'!A6</f>
        <v>3</v>
      </c>
      <c r="L21" s="10" t="str">
        <f>'[1]Qualification overall'!C6</f>
        <v>Ignas Klimavičius</v>
      </c>
      <c r="M21" s="11">
        <f>'[1]Qualification overall'!B6</f>
        <v>42</v>
      </c>
    </row>
    <row r="22" spans="1:13" ht="15.75" thickBot="1" x14ac:dyDescent="0.3">
      <c r="A22" s="32"/>
      <c r="B22" s="33"/>
      <c r="C22" s="34"/>
      <c r="D22" s="12" t="s">
        <v>7</v>
      </c>
      <c r="G22" s="12" t="s">
        <v>10</v>
      </c>
      <c r="J22" s="12" t="s">
        <v>11</v>
      </c>
      <c r="K22" s="32"/>
      <c r="L22" s="33"/>
      <c r="M22" s="34"/>
    </row>
    <row r="23" spans="1:13" ht="15.75" thickBot="1" x14ac:dyDescent="0.3">
      <c r="A23" s="13">
        <f>'[1]Qualification overall'!A32</f>
        <v>29</v>
      </c>
      <c r="B23" s="14" t="str">
        <f>'[1]Qualification overall'!C32</f>
        <v>Robertas Šalkauskas</v>
      </c>
      <c r="C23" s="15">
        <f>'[1]Qualification overall'!B32</f>
        <v>6</v>
      </c>
      <c r="E23" s="16"/>
      <c r="G23" s="24" t="s">
        <v>69</v>
      </c>
      <c r="I23" s="17"/>
      <c r="K23" s="13">
        <f>'[1]Qualification overall'!A33</f>
        <v>30</v>
      </c>
      <c r="L23" s="14" t="str">
        <f>'[1]Qualification overall'!C33</f>
        <v>Norbertas Daunaravičius</v>
      </c>
      <c r="M23" s="15">
        <f>'[1]Qualification overall'!B33</f>
        <v>7</v>
      </c>
    </row>
    <row r="24" spans="1:13" ht="15.75" thickBot="1" x14ac:dyDescent="0.3">
      <c r="A24" s="31" t="s">
        <v>70</v>
      </c>
      <c r="B24" s="31"/>
      <c r="C24" s="31"/>
      <c r="E24" s="12" t="s">
        <v>7</v>
      </c>
      <c r="G24" s="12" t="s">
        <v>9</v>
      </c>
      <c r="I24" s="12" t="s">
        <v>11</v>
      </c>
      <c r="K24" s="31" t="s">
        <v>71</v>
      </c>
      <c r="L24" s="31"/>
      <c r="M24" s="31"/>
    </row>
    <row r="25" spans="1:13" ht="15.75" thickBot="1" x14ac:dyDescent="0.3">
      <c r="A25" s="9">
        <f>'[1]Qualification overall'!A16</f>
        <v>13</v>
      </c>
      <c r="B25" s="10" t="str">
        <f>'[1]Qualification overall'!C16</f>
        <v>Lukas Banevičius</v>
      </c>
      <c r="C25" s="11">
        <f>'[1]Qualification overall'!B16</f>
        <v>19</v>
      </c>
      <c r="E25" s="18"/>
      <c r="I25" s="18"/>
      <c r="K25" s="9">
        <f>'[1]Qualification overall'!A17</f>
        <v>14</v>
      </c>
      <c r="L25" s="10" t="str">
        <f>'[1]Qualification overall'!C17</f>
        <v>Tadas Danielius</v>
      </c>
      <c r="M25" s="11">
        <f>'[1]Qualification overall'!B17</f>
        <v>4</v>
      </c>
    </row>
    <row r="26" spans="1:13" ht="15.75" thickBot="1" x14ac:dyDescent="0.3">
      <c r="A26" s="32"/>
      <c r="B26" s="33"/>
      <c r="C26" s="34"/>
      <c r="D26" s="12" t="s">
        <v>24</v>
      </c>
      <c r="E26" s="19"/>
      <c r="I26" s="20"/>
      <c r="J26" s="12" t="s">
        <v>22</v>
      </c>
      <c r="K26" s="32"/>
      <c r="L26" s="33"/>
      <c r="M26" s="34"/>
    </row>
    <row r="27" spans="1:13" ht="15.75" thickBot="1" x14ac:dyDescent="0.3">
      <c r="A27" s="13">
        <f>'[1]Qualification overall'!A23</f>
        <v>20</v>
      </c>
      <c r="B27" s="14" t="str">
        <f>'[1]Qualification overall'!C23</f>
        <v>Arūnas Paulavičius</v>
      </c>
      <c r="C27" s="15">
        <f>'[1]Qualification overall'!B23</f>
        <v>15</v>
      </c>
      <c r="E27" s="19"/>
      <c r="I27" s="20"/>
      <c r="K27" s="13">
        <f>'[1]Qualification overall'!A22</f>
        <v>19</v>
      </c>
      <c r="L27" s="14" t="str">
        <f>'[1]Qualification overall'!C22</f>
        <v>Leonid Kapustin</v>
      </c>
      <c r="M27" s="15">
        <f>'[1]Qualification overall'!B22</f>
        <v>24</v>
      </c>
    </row>
    <row r="28" spans="1:13" ht="15.75" thickBot="1" x14ac:dyDescent="0.3">
      <c r="A28" s="31" t="s">
        <v>72</v>
      </c>
      <c r="B28" s="31"/>
      <c r="C28" s="31"/>
      <c r="E28" s="19"/>
      <c r="I28" s="20"/>
      <c r="K28" s="31" t="s">
        <v>73</v>
      </c>
      <c r="L28" s="31"/>
      <c r="M28" s="31"/>
    </row>
    <row r="29" spans="1:13" ht="15.75" thickBot="1" x14ac:dyDescent="0.3">
      <c r="A29" s="9">
        <f>'[1]Qualification overall'!A8</f>
        <v>5</v>
      </c>
      <c r="B29" s="10" t="str">
        <f>'[1]Qualification overall'!C8</f>
        <v>Andrius Poška</v>
      </c>
      <c r="C29" s="11">
        <f>'[1]Qualification overall'!B8</f>
        <v>3</v>
      </c>
      <c r="E29" s="19"/>
      <c r="I29" s="20"/>
      <c r="K29" s="9">
        <f>'[1]Qualification overall'!A9</f>
        <v>6</v>
      </c>
      <c r="L29" s="10" t="str">
        <f>'[1]Qualification overall'!C9</f>
        <v>Žydrūnas Vilčinskas</v>
      </c>
      <c r="M29" s="11">
        <f>'[1]Qualification overall'!B9</f>
        <v>32</v>
      </c>
    </row>
    <row r="30" spans="1:13" ht="15.75" thickBot="1" x14ac:dyDescent="0.3">
      <c r="A30" s="32"/>
      <c r="B30" s="33"/>
      <c r="C30" s="34"/>
      <c r="D30" s="12" t="s">
        <v>17</v>
      </c>
      <c r="E30" s="19"/>
      <c r="I30" s="20"/>
      <c r="J30" s="12" t="s">
        <v>8</v>
      </c>
      <c r="K30" s="32"/>
      <c r="L30" s="33"/>
      <c r="M30" s="34"/>
    </row>
    <row r="31" spans="1:13" ht="15.75" thickBot="1" x14ac:dyDescent="0.3">
      <c r="A31" s="13">
        <f>'[1]Qualification overall'!A31</f>
        <v>28</v>
      </c>
      <c r="B31" s="14" t="str">
        <f>'[1]Qualification overall'!C31</f>
        <v>Marius Kurpė</v>
      </c>
      <c r="C31" s="15">
        <f>'[1]Qualification overall'!B31</f>
        <v>29</v>
      </c>
      <c r="E31" s="23"/>
      <c r="I31" s="23"/>
      <c r="K31" s="13">
        <f>'[1]Qualification overall'!A30</f>
        <v>27</v>
      </c>
      <c r="L31" s="14" t="str">
        <f>'[1]Qualification overall'!C30</f>
        <v>Paulius Petraitis</v>
      </c>
      <c r="M31" s="15">
        <f>'[1]Qualification overall'!B30</f>
        <v>43</v>
      </c>
    </row>
    <row r="32" spans="1:13" ht="15.75" thickBot="1" x14ac:dyDescent="0.3">
      <c r="A32" s="31" t="s">
        <v>74</v>
      </c>
      <c r="B32" s="31"/>
      <c r="C32" s="31"/>
      <c r="E32" s="12" t="s">
        <v>17</v>
      </c>
      <c r="I32" s="12" t="s">
        <v>8</v>
      </c>
      <c r="K32" s="31" t="s">
        <v>75</v>
      </c>
      <c r="L32" s="31"/>
      <c r="M32" s="31"/>
    </row>
    <row r="33" spans="1:13" ht="15.75" thickBot="1" x14ac:dyDescent="0.3">
      <c r="A33" s="9">
        <f>'[1]Qualification overall'!A15</f>
        <v>12</v>
      </c>
      <c r="B33" s="10" t="str">
        <f>'[1]Qualification overall'!C15</f>
        <v>Andrius Lapinskas</v>
      </c>
      <c r="C33" s="11">
        <f>'[1]Qualification overall'!B15</f>
        <v>17</v>
      </c>
      <c r="E33" s="25"/>
      <c r="I33" s="26"/>
      <c r="K33" s="9">
        <f>'[1]Qualification overall'!A14</f>
        <v>11</v>
      </c>
      <c r="L33" s="10" t="str">
        <f>'[1]Qualification overall'!C14</f>
        <v>Tautvydas Gylys</v>
      </c>
      <c r="M33" s="11">
        <f>'[1]Qualification overall'!B14</f>
        <v>21</v>
      </c>
    </row>
    <row r="34" spans="1:13" ht="15.75" thickBot="1" x14ac:dyDescent="0.3">
      <c r="A34" s="32"/>
      <c r="B34" s="33"/>
      <c r="C34" s="34"/>
      <c r="D34" s="12" t="s">
        <v>21</v>
      </c>
      <c r="J34" s="12" t="s">
        <v>20</v>
      </c>
      <c r="K34" s="32"/>
      <c r="L34" s="33"/>
      <c r="M34" s="34"/>
    </row>
    <row r="35" spans="1:13" ht="15.75" thickBot="1" x14ac:dyDescent="0.3">
      <c r="A35" s="13">
        <f>'[1]Qualification overall'!A24</f>
        <v>21</v>
      </c>
      <c r="B35" s="14" t="str">
        <f>'[1]Qualification overall'!C24</f>
        <v>Laurynas Jurčiukonis</v>
      </c>
      <c r="C35" s="15">
        <f>'[1]Qualification overall'!B24</f>
        <v>36</v>
      </c>
      <c r="F35" s="27"/>
      <c r="G35" s="1" t="s">
        <v>76</v>
      </c>
      <c r="H35" s="1" t="s">
        <v>53</v>
      </c>
      <c r="K35" s="13">
        <f>'[1]Qualification overall'!A25</f>
        <v>22</v>
      </c>
      <c r="L35" s="14" t="str">
        <f>'[1]Qualification overall'!C25</f>
        <v>JEVGENIJ MELICHOV</v>
      </c>
      <c r="M35" s="15">
        <f>'[1]Qualification overall'!B25</f>
        <v>40</v>
      </c>
    </row>
    <row r="36" spans="1:13" x14ac:dyDescent="0.25">
      <c r="F36" s="1" t="s">
        <v>77</v>
      </c>
      <c r="G36" s="1" t="s">
        <v>7</v>
      </c>
      <c r="H36" s="1">
        <v>20</v>
      </c>
    </row>
    <row r="37" spans="1:13" x14ac:dyDescent="0.25">
      <c r="F37" s="1" t="s">
        <v>78</v>
      </c>
      <c r="G37" s="1" t="s">
        <v>8</v>
      </c>
      <c r="H37" s="1">
        <v>32</v>
      </c>
    </row>
    <row r="38" spans="1:13" x14ac:dyDescent="0.25">
      <c r="F38" s="1" t="s">
        <v>79</v>
      </c>
      <c r="G38" s="1" t="s">
        <v>9</v>
      </c>
      <c r="H38" s="1">
        <v>22</v>
      </c>
    </row>
    <row r="39" spans="1:13" x14ac:dyDescent="0.25">
      <c r="F39" s="1" t="s">
        <v>80</v>
      </c>
      <c r="G39" s="1" t="s">
        <v>81</v>
      </c>
      <c r="H39" s="1">
        <v>16</v>
      </c>
    </row>
  </sheetData>
  <mergeCells count="35">
    <mergeCell ref="A6:C6"/>
    <mergeCell ref="K6:M6"/>
    <mergeCell ref="A1:M1"/>
    <mergeCell ref="A2:C2"/>
    <mergeCell ref="K2:M2"/>
    <mergeCell ref="A4:C4"/>
    <mergeCell ref="K4:M4"/>
    <mergeCell ref="A8:C8"/>
    <mergeCell ref="K8:M8"/>
    <mergeCell ref="A10:C10"/>
    <mergeCell ref="K10:M10"/>
    <mergeCell ref="A12:C12"/>
    <mergeCell ref="K12:M12"/>
    <mergeCell ref="A14:C14"/>
    <mergeCell ref="K14:M14"/>
    <mergeCell ref="A16:C16"/>
    <mergeCell ref="K16:M16"/>
    <mergeCell ref="A18:C18"/>
    <mergeCell ref="K18:M18"/>
    <mergeCell ref="A20:C20"/>
    <mergeCell ref="K20:M20"/>
    <mergeCell ref="A22:C22"/>
    <mergeCell ref="K22:M22"/>
    <mergeCell ref="A24:C24"/>
    <mergeCell ref="K24:M24"/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SEMI PRO REZULTATAI</vt:lpstr>
      <vt:lpstr>TOP32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Justė Šimkutė</cp:lastModifiedBy>
  <dcterms:created xsi:type="dcterms:W3CDTF">2022-08-15T17:27:50Z</dcterms:created>
  <dcterms:modified xsi:type="dcterms:W3CDTF">2022-08-15T18:37:20Z</dcterms:modified>
</cp:coreProperties>
</file>