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E6E9156-095D-45E3-9F2B-463BC4F0666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 Etapas" sheetId="1" r:id="rId1"/>
    <sheet name="2 Etapas" sheetId="7" r:id="rId2"/>
    <sheet name="Metine" sheetId="9" r:id="rId3"/>
    <sheet name="Semi 2 Etapas" sheetId="10" r:id="rId4"/>
  </sheets>
  <definedNames>
    <definedName name="_xlnm._FilterDatabase" localSheetId="0" hidden="1">'1 Etapas'!$K$9:$K$25</definedName>
    <definedName name="_xlnm._FilterDatabase" localSheetId="1" hidden="1">'2 Etapas'!$K$9:$K$25</definedName>
    <definedName name="_xlnm._FilterDatabase" localSheetId="3" hidden="1">'Semi 2 Etapas'!$K$9:$K$25</definedName>
    <definedName name="_xlnm.Print_Area" localSheetId="0">'1 Etapas'!$A$1:$M$72</definedName>
    <definedName name="_xlnm.Print_Area" localSheetId="1">'2 Etapas'!$A$1:$M$72</definedName>
    <definedName name="_xlnm.Print_Area" localSheetId="3">'Semi 2 Etapas'!$A$1:$M$49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9" roundtripDataSignature="AMtx7mhRuZmcwZ6nKFmSeE3PH8CDD2bkKA=="/>
    </ext>
  </extLst>
</workbook>
</file>

<file path=xl/calcChain.xml><?xml version="1.0" encoding="utf-8"?>
<calcChain xmlns="http://schemas.openxmlformats.org/spreadsheetml/2006/main">
  <c r="I44" i="10" l="1"/>
  <c r="I49" i="10"/>
  <c r="I40" i="10"/>
  <c r="I46" i="10"/>
  <c r="I36" i="10"/>
  <c r="I48" i="10"/>
  <c r="I47" i="10"/>
  <c r="I37" i="10"/>
  <c r="I45" i="10"/>
  <c r="I41" i="10"/>
  <c r="I39" i="10"/>
  <c r="I43" i="10"/>
  <c r="I35" i="10"/>
  <c r="I38" i="10"/>
  <c r="I42" i="10"/>
  <c r="I31" i="10"/>
  <c r="I34" i="10"/>
  <c r="I33" i="10"/>
  <c r="I30" i="10"/>
  <c r="I32" i="10"/>
  <c r="I28" i="10"/>
  <c r="I29" i="10"/>
  <c r="I26" i="10"/>
  <c r="I27" i="10"/>
  <c r="I25" i="10"/>
  <c r="I24" i="10"/>
  <c r="I23" i="10"/>
  <c r="I22" i="10"/>
  <c r="I21" i="10"/>
  <c r="I20" i="10"/>
  <c r="I19" i="10"/>
  <c r="I18" i="10"/>
  <c r="I16" i="10"/>
  <c r="I17" i="10"/>
  <c r="I14" i="10"/>
  <c r="I13" i="10"/>
  <c r="I12" i="10"/>
  <c r="I11" i="10"/>
  <c r="I7" i="10"/>
  <c r="I10" i="10"/>
  <c r="I9" i="10"/>
  <c r="I15" i="10"/>
  <c r="I8" i="10"/>
  <c r="I6" i="10"/>
  <c r="I5" i="10"/>
  <c r="I4" i="10"/>
  <c r="I3" i="10"/>
  <c r="Q17" i="9"/>
  <c r="Q20" i="9"/>
  <c r="Q10" i="9"/>
  <c r="Q9" i="9"/>
  <c r="Q14" i="9"/>
  <c r="Q13" i="9"/>
  <c r="Q16" i="9"/>
  <c r="Q18" i="9"/>
  <c r="Q11" i="9"/>
  <c r="Q8" i="9"/>
  <c r="Q15" i="9"/>
  <c r="Q23" i="9"/>
  <c r="Q21" i="9"/>
  <c r="Q25" i="9"/>
  <c r="Q24" i="9"/>
  <c r="Q19" i="9"/>
  <c r="Q12" i="9"/>
  <c r="Q22" i="9"/>
  <c r="I24" i="9"/>
  <c r="I29" i="9"/>
  <c r="I47" i="9"/>
  <c r="I52" i="9"/>
  <c r="I53" i="9"/>
  <c r="I55" i="9"/>
  <c r="I54" i="9"/>
  <c r="I71" i="9"/>
  <c r="I75" i="9"/>
  <c r="I73" i="9"/>
  <c r="I79" i="9"/>
  <c r="I77" i="9"/>
  <c r="I70" i="9"/>
  <c r="I76" i="9"/>
  <c r="I6" i="9"/>
  <c r="I10" i="9"/>
  <c r="I34" i="9"/>
  <c r="I12" i="9"/>
  <c r="I19" i="9"/>
  <c r="I13" i="9"/>
  <c r="I7" i="9"/>
  <c r="I8" i="9"/>
  <c r="I3" i="9"/>
  <c r="I5" i="9"/>
  <c r="I15" i="9"/>
  <c r="I11" i="9"/>
  <c r="I4" i="9"/>
  <c r="I9" i="9"/>
  <c r="I25" i="9"/>
  <c r="I31" i="9"/>
  <c r="I23" i="9"/>
  <c r="I22" i="9"/>
  <c r="I18" i="9"/>
  <c r="I17" i="9"/>
  <c r="I45" i="9"/>
  <c r="I40" i="9"/>
  <c r="I46" i="9"/>
  <c r="I36" i="9"/>
  <c r="I14" i="9"/>
  <c r="I27" i="9"/>
  <c r="I28" i="9"/>
  <c r="I30" i="9"/>
  <c r="I41" i="9"/>
  <c r="I35" i="9"/>
  <c r="I33" i="9"/>
  <c r="I32" i="9"/>
  <c r="I67" i="9"/>
  <c r="I39" i="9"/>
  <c r="I20" i="9"/>
  <c r="I44" i="9"/>
  <c r="I37" i="9"/>
  <c r="I63" i="9"/>
  <c r="I60" i="9"/>
  <c r="I66" i="9"/>
  <c r="I65" i="9"/>
  <c r="I43" i="9"/>
  <c r="I58" i="9"/>
  <c r="I59" i="9"/>
  <c r="I16" i="9"/>
  <c r="I64" i="9"/>
  <c r="I68" i="9"/>
  <c r="I57" i="9"/>
  <c r="I48" i="9"/>
  <c r="I26" i="9"/>
  <c r="I42" i="9"/>
  <c r="I38" i="9"/>
  <c r="I72" i="9"/>
  <c r="I61" i="9"/>
  <c r="I62" i="9"/>
  <c r="I80" i="9"/>
  <c r="I78" i="9"/>
  <c r="I21" i="9"/>
  <c r="I51" i="9"/>
  <c r="I49" i="9"/>
  <c r="I50" i="9"/>
  <c r="I74" i="9"/>
  <c r="I69" i="9"/>
  <c r="I81" i="9"/>
  <c r="I56" i="9"/>
  <c r="I67" i="7"/>
  <c r="I68" i="7"/>
  <c r="I72" i="7"/>
  <c r="I71" i="7"/>
  <c r="I70" i="7"/>
  <c r="I69" i="7"/>
  <c r="I66" i="7"/>
  <c r="I65" i="7"/>
  <c r="I35" i="7"/>
  <c r="I36" i="7"/>
  <c r="I51" i="7"/>
  <c r="I52" i="7"/>
  <c r="I64" i="7"/>
  <c r="I63" i="7"/>
  <c r="I62" i="7"/>
  <c r="I61" i="7"/>
  <c r="I60" i="7"/>
  <c r="I45" i="7"/>
  <c r="I59" i="7"/>
  <c r="I58" i="7"/>
  <c r="I43" i="7"/>
  <c r="I40" i="7"/>
  <c r="I55" i="7"/>
  <c r="I47" i="7"/>
  <c r="I57" i="7"/>
  <c r="I46" i="7"/>
  <c r="I41" i="7"/>
  <c r="I56" i="7"/>
  <c r="I54" i="7"/>
  <c r="I38" i="7"/>
  <c r="I39" i="7"/>
  <c r="I53" i="7"/>
  <c r="I44" i="7"/>
  <c r="I50" i="7"/>
  <c r="I37" i="7"/>
  <c r="I49" i="7"/>
  <c r="I48" i="7"/>
  <c r="I42" i="7"/>
  <c r="I25" i="7"/>
  <c r="I29" i="7"/>
  <c r="I34" i="7"/>
  <c r="I33" i="7"/>
  <c r="I27" i="7"/>
  <c r="I23" i="7"/>
  <c r="I31" i="7"/>
  <c r="I21" i="7"/>
  <c r="I24" i="7"/>
  <c r="I32" i="7"/>
  <c r="I19" i="7"/>
  <c r="I30" i="7"/>
  <c r="I20" i="7"/>
  <c r="I28" i="7"/>
  <c r="I26" i="7"/>
  <c r="I22" i="7"/>
  <c r="I12" i="7"/>
  <c r="I16" i="7"/>
  <c r="I15" i="7"/>
  <c r="I14" i="7"/>
  <c r="I8" i="7"/>
  <c r="I18" i="7"/>
  <c r="I17" i="7"/>
  <c r="I13" i="7"/>
  <c r="I7" i="7"/>
  <c r="I11" i="7"/>
  <c r="I10" i="7"/>
  <c r="I6" i="7"/>
  <c r="I9" i="7"/>
  <c r="I5" i="7"/>
  <c r="I4" i="7"/>
  <c r="I3" i="7"/>
  <c r="I15" i="1"/>
  <c r="I11" i="1"/>
  <c r="I12" i="1"/>
  <c r="I27" i="1"/>
  <c r="I4" i="1"/>
  <c r="I20" i="1"/>
  <c r="I7" i="1"/>
  <c r="I19" i="1"/>
  <c r="I29" i="1"/>
  <c r="I28" i="1"/>
  <c r="I6" i="1"/>
  <c r="I13" i="1"/>
  <c r="I16" i="1"/>
  <c r="I21" i="1"/>
  <c r="I10" i="1"/>
  <c r="I9" i="1"/>
  <c r="I3" i="1"/>
  <c r="I34" i="1"/>
  <c r="I5" i="1"/>
  <c r="I32" i="1"/>
  <c r="I33" i="1"/>
  <c r="I31" i="1"/>
  <c r="I25" i="1"/>
  <c r="I26" i="1"/>
  <c r="I30" i="1"/>
  <c r="I24" i="1"/>
  <c r="I18" i="1"/>
  <c r="I8" i="1"/>
  <c r="I23" i="1"/>
  <c r="I17" i="1"/>
  <c r="I22" i="1"/>
  <c r="I14" i="1"/>
  <c r="I59" i="1"/>
  <c r="I54" i="1"/>
  <c r="I63" i="1"/>
  <c r="I52" i="1"/>
  <c r="I58" i="1"/>
  <c r="I62" i="1"/>
  <c r="I53" i="1"/>
  <c r="I55" i="1"/>
  <c r="I51" i="1"/>
  <c r="I56" i="1"/>
  <c r="I57" i="1"/>
  <c r="I60" i="1"/>
  <c r="I61" i="1"/>
  <c r="I50" i="1"/>
  <c r="I64" i="1"/>
  <c r="I65" i="1"/>
  <c r="I48" i="1"/>
  <c r="I47" i="1"/>
  <c r="I49" i="1"/>
  <c r="I45" i="1"/>
  <c r="I46" i="1"/>
  <c r="I44" i="1"/>
  <c r="I43" i="1"/>
  <c r="I40" i="1"/>
  <c r="I42" i="1"/>
  <c r="I39" i="1"/>
  <c r="I41" i="1"/>
  <c r="I38" i="1"/>
  <c r="I36" i="1"/>
  <c r="I37" i="1"/>
  <c r="I35" i="1"/>
  <c r="I66" i="1"/>
  <c r="I71" i="1"/>
  <c r="I70" i="1"/>
  <c r="I69" i="1"/>
  <c r="I68" i="1"/>
  <c r="I67" i="1"/>
</calcChain>
</file>

<file path=xl/sharedStrings.xml><?xml version="1.0" encoding="utf-8"?>
<sst xmlns="http://schemas.openxmlformats.org/spreadsheetml/2006/main" count="923" uniqueCount="257">
  <si>
    <t>Vieta</t>
  </si>
  <si>
    <t>Vardas</t>
  </si>
  <si>
    <t>Pavardė</t>
  </si>
  <si>
    <t>Komanda</t>
  </si>
  <si>
    <t>Kval. Rez.</t>
  </si>
  <si>
    <t>Vieta kval.</t>
  </si>
  <si>
    <t>Kval. taškai</t>
  </si>
  <si>
    <t>Etapo taškai</t>
  </si>
  <si>
    <t>1 etapo taškai</t>
  </si>
  <si>
    <t>Komandinė įskaitą</t>
  </si>
  <si>
    <t>Taškai</t>
  </si>
  <si>
    <t>Tautvydas</t>
  </si>
  <si>
    <t>Šalčius</t>
  </si>
  <si>
    <t>-</t>
  </si>
  <si>
    <t>Edvinas</t>
  </si>
  <si>
    <t>Savickas</t>
  </si>
  <si>
    <t>BMWFAN</t>
  </si>
  <si>
    <t>Indrė</t>
  </si>
  <si>
    <t>Senkutė</t>
  </si>
  <si>
    <t>BURBI BURBI Racing Team</t>
  </si>
  <si>
    <t>Giedrius</t>
  </si>
  <si>
    <t>Venckevičius</t>
  </si>
  <si>
    <t>Krebždesys</t>
  </si>
  <si>
    <t>Simas</t>
  </si>
  <si>
    <t>Valinskas</t>
  </si>
  <si>
    <t>4SHIFT</t>
  </si>
  <si>
    <t>Andrius</t>
  </si>
  <si>
    <t>Juškevičius</t>
  </si>
  <si>
    <t>Laurynas</t>
  </si>
  <si>
    <t>Jurčiukonis</t>
  </si>
  <si>
    <t>Side To Side</t>
  </si>
  <si>
    <t>Nerijus</t>
  </si>
  <si>
    <t>Kilciauskas</t>
  </si>
  <si>
    <t>Demo DRIFT TEAM</t>
  </si>
  <si>
    <t>Jonas</t>
  </si>
  <si>
    <t>Jastrumskas</t>
  </si>
  <si>
    <t>STYLE MATTERS</t>
  </si>
  <si>
    <t>Linas</t>
  </si>
  <si>
    <t>Petroška</t>
  </si>
  <si>
    <t>KTK DRIFT TEAM</t>
  </si>
  <si>
    <t>Nedas</t>
  </si>
  <si>
    <t>Burneikis</t>
  </si>
  <si>
    <t>DRIFTANULSA</t>
  </si>
  <si>
    <t>Povilas</t>
  </si>
  <si>
    <t>Basevičius</t>
  </si>
  <si>
    <t>Tomas</t>
  </si>
  <si>
    <t>Stankevičius</t>
  </si>
  <si>
    <t>Elvinas</t>
  </si>
  <si>
    <t>Stulpinas</t>
  </si>
  <si>
    <t>Zokaitis</t>
  </si>
  <si>
    <t>Gustas</t>
  </si>
  <si>
    <t>Tamošiūnas</t>
  </si>
  <si>
    <t>Žygimantas</t>
  </si>
  <si>
    <t>Buožius</t>
  </si>
  <si>
    <t>Domantas</t>
  </si>
  <si>
    <t>Skučas</t>
  </si>
  <si>
    <t>ElephantDrift</t>
  </si>
  <si>
    <t>Aleksandras</t>
  </si>
  <si>
    <t>Podagėlis</t>
  </si>
  <si>
    <t>Špakis</t>
  </si>
  <si>
    <t>Arminas</t>
  </si>
  <si>
    <t>Jakšta</t>
  </si>
  <si>
    <t>Marijus</t>
  </si>
  <si>
    <t>Mikelis</t>
  </si>
  <si>
    <t>Motorsport Ukmergė</t>
  </si>
  <si>
    <t>Arnas</t>
  </si>
  <si>
    <t>Gailevičius</t>
  </si>
  <si>
    <t>Andrej</t>
  </si>
  <si>
    <t>Dmitrov</t>
  </si>
  <si>
    <t>Roman</t>
  </si>
  <si>
    <t>Agafonov</t>
  </si>
  <si>
    <t>Tadas</t>
  </si>
  <si>
    <t>Karpavičius</t>
  </si>
  <si>
    <t>Kananavičius</t>
  </si>
  <si>
    <t>Valainis</t>
  </si>
  <si>
    <t>Dominykas</t>
  </si>
  <si>
    <t>Nemura</t>
  </si>
  <si>
    <t>Raimundas</t>
  </si>
  <si>
    <t>Ancerevičius</t>
  </si>
  <si>
    <t>Geraldas</t>
  </si>
  <si>
    <t>Čelyševas</t>
  </si>
  <si>
    <t>Eglė</t>
  </si>
  <si>
    <t>Gaižutytė</t>
  </si>
  <si>
    <t>Oleg</t>
  </si>
  <si>
    <t>Zabelin</t>
  </si>
  <si>
    <t>Juozas</t>
  </si>
  <si>
    <t>Lukošius</t>
  </si>
  <si>
    <t>Vytautas</t>
  </si>
  <si>
    <t>Šimėnas</t>
  </si>
  <si>
    <t>Eimantas</t>
  </si>
  <si>
    <t>Šukys</t>
  </si>
  <si>
    <t>Audrius</t>
  </si>
  <si>
    <t>Vilkauskas</t>
  </si>
  <si>
    <t>OneWay Team</t>
  </si>
  <si>
    <t>Mantas</t>
  </si>
  <si>
    <t>Augustinas</t>
  </si>
  <si>
    <t>Dainius</t>
  </si>
  <si>
    <t>Miškinis</t>
  </si>
  <si>
    <t>NE, NU, TAI TAIP</t>
  </si>
  <si>
    <t>Paulius</t>
  </si>
  <si>
    <t>Šidlauskas</t>
  </si>
  <si>
    <t>Egidijus</t>
  </si>
  <si>
    <t>Didžiulis</t>
  </si>
  <si>
    <t>IRT - OlyBet</t>
  </si>
  <si>
    <t>Sigitas</t>
  </si>
  <si>
    <t>Mockus</t>
  </si>
  <si>
    <t>Justas</t>
  </si>
  <si>
    <t>Cemnolonskis</t>
  </si>
  <si>
    <t>RR team</t>
  </si>
  <si>
    <t>Martynas</t>
  </si>
  <si>
    <t>Laurinavičius</t>
  </si>
  <si>
    <t>Aivaras</t>
  </si>
  <si>
    <t>Maciulevičius</t>
  </si>
  <si>
    <t>Deksnys</t>
  </si>
  <si>
    <t>Zinkevičius</t>
  </si>
  <si>
    <t>Markūnas</t>
  </si>
  <si>
    <t>Erikas</t>
  </si>
  <si>
    <t>Jurkus</t>
  </si>
  <si>
    <t>Bernikas</t>
  </si>
  <si>
    <t>Remigijus</t>
  </si>
  <si>
    <t>Pavydis</t>
  </si>
  <si>
    <t>Justinas</t>
  </si>
  <si>
    <t>Žebarauskas</t>
  </si>
  <si>
    <t>Voverė Drift Team</t>
  </si>
  <si>
    <t>Jankūnas</t>
  </si>
  <si>
    <t>Arvistas</t>
  </si>
  <si>
    <t>Keras</t>
  </si>
  <si>
    <t>Vitonis</t>
  </si>
  <si>
    <t>Kristupas</t>
  </si>
  <si>
    <t>Stiklius</t>
  </si>
  <si>
    <t>Mizgeris</t>
  </si>
  <si>
    <t>Mindaugas</t>
  </si>
  <si>
    <t>Trinkūnas</t>
  </si>
  <si>
    <t>Evaldas</t>
  </si>
  <si>
    <t>Stoškus</t>
  </si>
  <si>
    <t>Igoris</t>
  </si>
  <si>
    <t>Bogačiovas</t>
  </si>
  <si>
    <t>Modestas</t>
  </si>
  <si>
    <t>Jarutis</t>
  </si>
  <si>
    <t>Simonas</t>
  </si>
  <si>
    <t>Maldonis</t>
  </si>
  <si>
    <t>Bikuntas</t>
  </si>
  <si>
    <t>Aurimas</t>
  </si>
  <si>
    <t>Strikis</t>
  </si>
  <si>
    <t>Petrovas</t>
  </si>
  <si>
    <t>Artiomas</t>
  </si>
  <si>
    <t>Šafovalas</t>
  </si>
  <si>
    <t>Jaruševičius</t>
  </si>
  <si>
    <t>Elephant drift team by Arkama</t>
  </si>
  <si>
    <t>Edgar</t>
  </si>
  <si>
    <t>Kochanovskij</t>
  </si>
  <si>
    <t>Imant</t>
  </si>
  <si>
    <t>Tetsman</t>
  </si>
  <si>
    <t>Viet.</t>
  </si>
  <si>
    <t>Street lygos 1 Etapas 2022</t>
  </si>
  <si>
    <t>Brazauskas</t>
  </si>
  <si>
    <t>Automotive.lt</t>
  </si>
  <si>
    <t>Vykintas</t>
  </si>
  <si>
    <t>Punys</t>
  </si>
  <si>
    <t>Rasmuntas</t>
  </si>
  <si>
    <t>Antanavicius</t>
  </si>
  <si>
    <t>Sandrius</t>
  </si>
  <si>
    <t>Gančierius</t>
  </si>
  <si>
    <t>Deividas</t>
  </si>
  <si>
    <t>Mištautas</t>
  </si>
  <si>
    <t>Grigas</t>
  </si>
  <si>
    <t>Bendoraitis</t>
  </si>
  <si>
    <t>Kilčiauskas</t>
  </si>
  <si>
    <t>Jevgenij</t>
  </si>
  <si>
    <t>Melichov</t>
  </si>
  <si>
    <t>D1Sport</t>
  </si>
  <si>
    <t>Kestas</t>
  </si>
  <si>
    <t>Jatkauskas</t>
  </si>
  <si>
    <t>Muravskis</t>
  </si>
  <si>
    <t>Mikuckis</t>
  </si>
  <si>
    <t>Vitalijus</t>
  </si>
  <si>
    <t>Daukšas</t>
  </si>
  <si>
    <t>OVT DRIFT TEAM</t>
  </si>
  <si>
    <t>Čipkus</t>
  </si>
  <si>
    <t>Dovydas</t>
  </si>
  <si>
    <t>Mikštas</t>
  </si>
  <si>
    <t>Žygimantas`</t>
  </si>
  <si>
    <t>Šimkus</t>
  </si>
  <si>
    <t>Street lygos 2 Etapas 2022</t>
  </si>
  <si>
    <t>1 Etapas</t>
  </si>
  <si>
    <t>2 Etapas</t>
  </si>
  <si>
    <t>3 Etapas</t>
  </si>
  <si>
    <t>4 Etapas</t>
  </si>
  <si>
    <t>Metinė</t>
  </si>
  <si>
    <t>1Е</t>
  </si>
  <si>
    <t>2Е</t>
  </si>
  <si>
    <t>3Е</t>
  </si>
  <si>
    <t>4Е</t>
  </si>
  <si>
    <t>Street lyga 2022</t>
  </si>
  <si>
    <t>Ivanovas</t>
  </si>
  <si>
    <t>Lukas</t>
  </si>
  <si>
    <t>Banevičius</t>
  </si>
  <si>
    <t>Oskaras</t>
  </si>
  <si>
    <t>Juodis</t>
  </si>
  <si>
    <t>Jankevičius</t>
  </si>
  <si>
    <t>DriftDevil</t>
  </si>
  <si>
    <t>Ignas</t>
  </si>
  <si>
    <t>Klimavičius</t>
  </si>
  <si>
    <t>Ride It Out</t>
  </si>
  <si>
    <t>Gylys</t>
  </si>
  <si>
    <t>Malkauskas</t>
  </si>
  <si>
    <t>Žydrūnas</t>
  </si>
  <si>
    <t>Vilčinskas</t>
  </si>
  <si>
    <t>Deimantė</t>
  </si>
  <si>
    <t>Radzevičiūtė</t>
  </si>
  <si>
    <t>Drift happens</t>
  </si>
  <si>
    <t>Litvinskas</t>
  </si>
  <si>
    <t>Buildmeup</t>
  </si>
  <si>
    <t>Kanapeckas</t>
  </si>
  <si>
    <t>Kringelis</t>
  </si>
  <si>
    <t>Urta drift</t>
  </si>
  <si>
    <t>Arūnas</t>
  </si>
  <si>
    <t>Paulavičius</t>
  </si>
  <si>
    <t>Petraitis</t>
  </si>
  <si>
    <t>Butavičius</t>
  </si>
  <si>
    <t>Lapinskas</t>
  </si>
  <si>
    <t>Edgaras</t>
  </si>
  <si>
    <t>Kilbovskis</t>
  </si>
  <si>
    <t>Poška</t>
  </si>
  <si>
    <t>Petrauskas</t>
  </si>
  <si>
    <t>Karolis</t>
  </si>
  <si>
    <t>Kolosovas</t>
  </si>
  <si>
    <t>Sadauskas</t>
  </si>
  <si>
    <t>Pocius</t>
  </si>
  <si>
    <t>Kindurys</t>
  </si>
  <si>
    <t>Natas</t>
  </si>
  <si>
    <t>Čižikovas</t>
  </si>
  <si>
    <t>StepulevIčius</t>
  </si>
  <si>
    <t>Rimvydas</t>
  </si>
  <si>
    <t>Narauskas</t>
  </si>
  <si>
    <t>Street horrors</t>
  </si>
  <si>
    <t>Čaplikas</t>
  </si>
  <si>
    <t>Laimonas</t>
  </si>
  <si>
    <t>Laukys</t>
  </si>
  <si>
    <t>Aidas</t>
  </si>
  <si>
    <t>Vilius</t>
  </si>
  <si>
    <t>Marius</t>
  </si>
  <si>
    <t>Kurpė</t>
  </si>
  <si>
    <t>Laimis</t>
  </si>
  <si>
    <t>Sadeckas</t>
  </si>
  <si>
    <t>Gvozdas</t>
  </si>
  <si>
    <t>Ramanovas</t>
  </si>
  <si>
    <t>Benediktas</t>
  </si>
  <si>
    <t>Januška</t>
  </si>
  <si>
    <t>Donatas</t>
  </si>
  <si>
    <t>Balsys</t>
  </si>
  <si>
    <t>Avas motors</t>
  </si>
  <si>
    <t>Ivan</t>
  </si>
  <si>
    <t>Savickij</t>
  </si>
  <si>
    <t>Mantvydas</t>
  </si>
  <si>
    <t>Puteikis</t>
  </si>
  <si>
    <t>Semi-PRO lygos 2 Etapas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</si>
</sst>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2" borderId="1" xfId="0" applyFont="1" applyFill="1" applyBorder="1" applyAlignment="1">
      <alignment horizontal="left" vertical="top" textRotation="255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top" textRotation="255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10">
    <dxf>
      <fill>
        <patternFill patternType="none">
          <fgColor rgb="FF000000"/>
          <bgColor auto="1"/>
        </patternFill>
      </fill>
      <alignment horizontal="left" indent="0" justifyLastLine="0" shrinkToFit="0" readingOrder="0"/>
    </dxf>
    <dxf>
      <fill>
        <patternFill patternType="none">
          <fgColor indexed="64"/>
          <bgColor auto="1"/>
        </patternFill>
      </fill>
      <alignment horizontal="left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255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theme="6" tint="0.59999389629810485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theme="6" tint="0.59999389629810485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top" textRotation="255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top" textRotation="255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indent="0" justifyLastLine="0" shrinkToFit="0" readingOrder="0"/>
    </dxf>
    <dxf>
      <fill>
        <patternFill patternType="none">
          <fgColor indexed="64"/>
          <bgColor auto="1"/>
        </patternFill>
      </fill>
      <alignment horizontal="left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top" textRotation="255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indexed="64"/>
        </bottom>
      </border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</dxfs>
  <tableStyles count="10">
    <tableStyle name="1 Etapas-style" pivot="0" count="3" xr9:uid="{00000000-0011-0000-FFFF-FFFF00000000}">
      <tableStyleElement type="headerRow" dxfId="109"/>
      <tableStyleElement type="firstRowStripe" dxfId="108"/>
      <tableStyleElement type="secondRowStripe" dxfId="107"/>
    </tableStyle>
    <tableStyle name="1 Etapas-style 2" pivot="0" count="3" xr9:uid="{00000000-0011-0000-FFFF-FFFF01000000}">
      <tableStyleElement type="headerRow" dxfId="106"/>
      <tableStyleElement type="firstRowStripe" dxfId="105"/>
      <tableStyleElement type="secondRowStripe" dxfId="104"/>
    </tableStyle>
    <tableStyle name="2 Etapas-style" pivot="0" count="3" xr9:uid="{00000000-0011-0000-FFFF-FFFF02000000}">
      <tableStyleElement type="headerRow" dxfId="103"/>
      <tableStyleElement type="firstRowStripe" dxfId="102"/>
      <tableStyleElement type="secondRowStripe" dxfId="101"/>
    </tableStyle>
    <tableStyle name="2 Etapas-style 2" pivot="0" count="3" xr9:uid="{00000000-0011-0000-FFFF-FFFF03000000}">
      <tableStyleElement type="headerRow" dxfId="100"/>
      <tableStyleElement type="firstRowStripe" dxfId="99"/>
      <tableStyleElement type="secondRowStripe" dxfId="98"/>
    </tableStyle>
    <tableStyle name="3 Etapas-style" pivot="0" count="3" xr9:uid="{00000000-0011-0000-FFFF-FFFF04000000}">
      <tableStyleElement type="headerRow" dxfId="97"/>
      <tableStyleElement type="firstRowStripe" dxfId="96"/>
      <tableStyleElement type="secondRowStripe" dxfId="95"/>
    </tableStyle>
    <tableStyle name="3 Etapas-style 2" pivot="0" count="3" xr9:uid="{00000000-0011-0000-FFFF-FFFF05000000}">
      <tableStyleElement type="headerRow" dxfId="94"/>
      <tableStyleElement type="firstRowStripe" dxfId="93"/>
      <tableStyleElement type="secondRowStripe" dxfId="92"/>
    </tableStyle>
    <tableStyle name="4 Etapas-style" pivot="0" count="3" xr9:uid="{00000000-0011-0000-FFFF-FFFF06000000}">
      <tableStyleElement type="headerRow" dxfId="91"/>
      <tableStyleElement type="firstRowStripe" dxfId="90"/>
      <tableStyleElement type="secondRowStripe" dxfId="89"/>
    </tableStyle>
    <tableStyle name="4 Etapas-style 2" pivot="0" count="3" xr9:uid="{00000000-0011-0000-FFFF-FFFF07000000}">
      <tableStyleElement type="headerRow" dxfId="88"/>
      <tableStyleElement type="firstRowStripe" dxfId="87"/>
      <tableStyleElement type="secondRowStripe" dxfId="86"/>
    </tableStyle>
    <tableStyle name="4 etapu-style" pivot="0" count="3" xr9:uid="{00000000-0011-0000-FFFF-FFFF08000000}">
      <tableStyleElement type="headerRow" dxfId="85"/>
      <tableStyleElement type="firstRowStripe" dxfId="84"/>
      <tableStyleElement type="secondRowStripe" dxfId="83"/>
    </tableStyle>
    <tableStyle name="4 etapu-style 2" pivot="0" count="3" xr9:uid="{00000000-0011-0000-FFFF-FFFF09000000}">
      <tableStyleElement type="headerRow" dxfId="82"/>
      <tableStyleElement type="firstRowStripe" dxfId="81"/>
      <tableStyleElement type="secondRowStripe" dxfId="8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I71" headerRowDxfId="48" dataDxfId="46" totalsRowDxfId="47" headerRowCellStyle="Normal" dataCellStyle="Normal" totalsRowCellStyle="Normal">
  <autoFilter ref="A2:I71" xr:uid="{00000000-000C-0000-FFFF-FFFF00000000}"/>
  <sortState xmlns:xlrd2="http://schemas.microsoft.com/office/spreadsheetml/2017/richdata2" ref="A3:I71">
    <sortCondition descending="1" ref="G2:G71"/>
  </sortState>
  <tableColumns count="9">
    <tableColumn id="1" xr3:uid="{00000000-0010-0000-0000-000001000000}" name="Vieta" dataDxfId="57" dataCellStyle="Normal"/>
    <tableColumn id="2" xr3:uid="{00000000-0010-0000-0000-000002000000}" name="Vardas" dataDxfId="56" dataCellStyle="Normal"/>
    <tableColumn id="3" xr3:uid="{00000000-0010-0000-0000-000003000000}" name="Pavardė" dataDxfId="55" dataCellStyle="Normal"/>
    <tableColumn id="4" xr3:uid="{00000000-0010-0000-0000-000004000000}" name="Komanda" dataDxfId="54" dataCellStyle="Normal"/>
    <tableColumn id="5" xr3:uid="{00000000-0010-0000-0000-000005000000}" name="Kval. Rez." dataDxfId="53" dataCellStyle="Normal"/>
    <tableColumn id="6" xr3:uid="{00000000-0010-0000-0000-000006000000}" name="Vieta kval." dataDxfId="52" dataCellStyle="Normal"/>
    <tableColumn id="7" xr3:uid="{00000000-0010-0000-0000-000007000000}" name="Kval. taškai" dataDxfId="51" dataCellStyle="Normal"/>
    <tableColumn id="8" xr3:uid="{00000000-0010-0000-0000-000008000000}" name="Etapo taškai" dataDxfId="50" dataCellStyle="Normal"/>
    <tableColumn id="9" xr3:uid="{00000000-0010-0000-0000-000009000000}" name="1 etapo taškai" dataDxfId="49" dataCellStyle="Normal">
      <calculatedColumnFormula>SUM(G3:H3)</calculatedColumnFormula>
    </tableColumn>
  </tableColumns>
  <tableStyleInfo name="TableStyleLight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475437B-ABFF-4752-B251-542643B6B3B7}" name="Table_51217" displayName="Table_51217" ref="L9:M25" headerRowDxfId="43" dataDxfId="41" totalsRowDxfId="42" headerRowCellStyle="Normal" dataCellStyle="Normal" totalsRowCellStyle="Normal">
  <autoFilter ref="L9:M25" xr:uid="{7475437B-ABFF-4752-B251-542643B6B3B7}"/>
  <sortState xmlns:xlrd2="http://schemas.microsoft.com/office/spreadsheetml/2017/richdata2" ref="L10:M25">
    <sortCondition descending="1" ref="M9:M25"/>
  </sortState>
  <tableColumns count="2">
    <tableColumn id="1" xr3:uid="{E89E97A3-856A-4996-9900-30C754454B3A}" name="Komanda" dataDxfId="45" dataCellStyle="Normal"/>
    <tableColumn id="2" xr3:uid="{B26A0653-E4FB-41FE-991B-DEA268D22685}" name="Taškai" dataDxfId="44" dataCellStyle="Normal">
      <calculatedColumnFormula>I5</calculatedColumnFormula>
    </tableColumn>
  </tableColumns>
  <tableStyleInfo name="3 Etapa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0F8C30-3C5B-4DD6-B870-E0B560A50DF4}" name="Table_13" displayName="Table_13" ref="A2:I72" headerRowDxfId="65" dataDxfId="63" totalsRowDxfId="64" headerRowCellStyle="Normal" dataCellStyle="Normal" totalsRowCellStyle="Normal">
  <autoFilter ref="A2:I72" xr:uid="{00000000-000C-0000-FFFF-FFFF00000000}"/>
  <sortState xmlns:xlrd2="http://schemas.microsoft.com/office/spreadsheetml/2017/richdata2" ref="A3:I72">
    <sortCondition descending="1" ref="I2:I72"/>
  </sortState>
  <tableColumns count="9">
    <tableColumn id="1" xr3:uid="{80F7AABA-97B4-4ADC-9E2B-D8A9CDF3CF3A}" name="Vieta" dataDxfId="74" dataCellStyle="Normal"/>
    <tableColumn id="2" xr3:uid="{B221E15F-976E-44C9-897E-CC45202F18CD}" name="Vardas" dataDxfId="73" dataCellStyle="Normal"/>
    <tableColumn id="3" xr3:uid="{C173C8A9-8CF8-4CB5-9F1E-C37E9A03D437}" name="Pavardė" dataDxfId="72" dataCellStyle="Normal"/>
    <tableColumn id="4" xr3:uid="{0DF786B8-BEFF-462D-9C8A-7E2C9A4F752A}" name="Komanda" dataDxfId="71" dataCellStyle="Normal"/>
    <tableColumn id="5" xr3:uid="{E0C4694E-3B50-4D6B-BBB1-904A0CB9DC3E}" name="Kval. Rez." dataDxfId="70" dataCellStyle="Normal"/>
    <tableColumn id="6" xr3:uid="{8E565DD9-44CE-443D-931A-C67458C281B0}" name="Vieta kval." dataDxfId="69" dataCellStyle="Normal"/>
    <tableColumn id="7" xr3:uid="{A9B52110-C2F3-4B99-913B-44386C525B58}" name="Kval. taškai" dataDxfId="68" dataCellStyle="Normal"/>
    <tableColumn id="8" xr3:uid="{3F4E6CD7-AEF8-427F-BEA2-EE712B8EE364}" name="Etapo taškai" dataDxfId="67" dataCellStyle="Normal"/>
    <tableColumn id="9" xr3:uid="{8286A4C1-3AE8-4ADD-AFB4-BB2CF3451A40}" name="1 etapo taškai" dataDxfId="66" dataCellStyle="Normal">
      <calculatedColumnFormula>SUM(G3:H3)</calculatedColumnFormula>
    </tableColumn>
  </tableColumns>
  <tableStyleInfo name="TableStyleLight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DD1371-AE49-49F9-BCEB-493C04C452E9}" name="Table4" displayName="Table4" ref="K9:M28" totalsRowShown="0" headerRowDxfId="59" dataDxfId="58">
  <autoFilter ref="K9:M28" xr:uid="{64DD1371-AE49-49F9-BCEB-493C04C452E9}"/>
  <sortState xmlns:xlrd2="http://schemas.microsoft.com/office/spreadsheetml/2017/richdata2" ref="K10:M28">
    <sortCondition descending="1" ref="M9:M28"/>
  </sortState>
  <tableColumns count="3">
    <tableColumn id="1" xr3:uid="{3BEE8771-1B3D-4B9D-88E0-2061C06BD172}" name="Viet." dataDxfId="62"/>
    <tableColumn id="2" xr3:uid="{EF4F615C-BD6B-4DCF-99D0-417F32DCB035}" name="Komanda" dataDxfId="61"/>
    <tableColumn id="3" xr3:uid="{DAE3E0C5-C48A-4134-A337-93DD54AC15DD}" name="Taškai" dataDxfId="60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B88228-E603-46D3-BA2B-39977873A22D}" name="Table_14" displayName="Table_14" ref="A2:I81" headerRowDxfId="31" dataDxfId="29" totalsRowDxfId="30" headerRowCellStyle="Normal" dataCellStyle="Normal" totalsRowCellStyle="Normal">
  <autoFilter ref="A2:I81" xr:uid="{3CB88228-E603-46D3-BA2B-39977873A22D}"/>
  <sortState xmlns:xlrd2="http://schemas.microsoft.com/office/spreadsheetml/2017/richdata2" ref="A3:I81">
    <sortCondition descending="1" ref="I2:I81"/>
  </sortState>
  <tableColumns count="9">
    <tableColumn id="1" xr3:uid="{90AA7C21-5262-40E9-B06D-83D4BC3582B6}" name="Vieta" dataDxfId="40" dataCellStyle="Normal"/>
    <tableColumn id="2" xr3:uid="{93E5B533-273A-435D-9C46-C49E2EE51B54}" name="Vardas" dataDxfId="39" dataCellStyle="Normal"/>
    <tableColumn id="3" xr3:uid="{AD71A84B-6518-4B9A-B351-AA3300A69EC5}" name="Pavardė" dataDxfId="38" dataCellStyle="Normal"/>
    <tableColumn id="4" xr3:uid="{30F02C7B-9B34-4309-B03D-91407CFF7923}" name="Komanda" dataDxfId="37" dataCellStyle="Normal"/>
    <tableColumn id="5" xr3:uid="{DEB3BC1B-255C-4F7F-AB2C-55CB121E2EC1}" name="1 Etapas" dataDxfId="36" dataCellStyle="Normal"/>
    <tableColumn id="6" xr3:uid="{BC52A5E0-6FFB-449C-BEAB-C387A926F275}" name="2 Etapas" dataDxfId="35" dataCellStyle="Normal"/>
    <tableColumn id="7" xr3:uid="{BF7F774C-7A14-4B58-A7D0-310A563A0EF8}" name="3 Etapas" dataDxfId="34" dataCellStyle="Normal"/>
    <tableColumn id="8" xr3:uid="{DFD0C8C4-8F00-4154-8820-F5CD6616F7A0}" name="4 Etapas" dataDxfId="33" dataCellStyle="Normal"/>
    <tableColumn id="9" xr3:uid="{20271F53-99BD-40B5-96C9-CC62386C17C3}" name="Metinė" dataDxfId="32" dataCellStyle="Normal">
      <calculatedColumnFormula>SUM(E3:H3)</calculatedColumnFormula>
    </tableColumn>
  </tableColumns>
  <tableStyleInfo name="TableStyleLight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A1EC59A-CA74-4FAC-8000-59D92C212570}" name="Table_512176" displayName="Table_512176" ref="L7:Q25" headerRowDxfId="22" dataDxfId="20" totalsRowDxfId="21" headerRowCellStyle="Normal" dataCellStyle="Normal" totalsRowCellStyle="Normal">
  <autoFilter ref="L7:Q25" xr:uid="{AA1EC59A-CA74-4FAC-8000-59D92C212570}"/>
  <sortState xmlns:xlrd2="http://schemas.microsoft.com/office/spreadsheetml/2017/richdata2" ref="L8:Q25">
    <sortCondition descending="1" ref="Q7:Q25"/>
  </sortState>
  <tableColumns count="6">
    <tableColumn id="1" xr3:uid="{3786B598-5B23-480E-BCB9-BA69691D3366}" name="Komanda" dataDxfId="28" dataCellStyle="Normal"/>
    <tableColumn id="2" xr3:uid="{B26AED0E-4177-4A05-9814-D699C334D031}" name="1Е" dataDxfId="27" dataCellStyle="Normal">
      <calculatedColumnFormula>I3</calculatedColumnFormula>
    </tableColumn>
    <tableColumn id="3" xr3:uid="{2C764754-298D-4358-B493-C4BD0C947F21}" name="2Е" dataDxfId="26" totalsRowDxfId="79" dataCellStyle="Normal" totalsRowCellStyle="Normal"/>
    <tableColumn id="4" xr3:uid="{FC02C1F7-E6C4-41D0-9D4E-51B413785733}" name="3Е" dataDxfId="25" totalsRowDxfId="78" dataCellStyle="Normal" totalsRowCellStyle="Normal"/>
    <tableColumn id="5" xr3:uid="{7DB781C4-2B79-4212-9915-1ADF5BCC0126}" name="4Е" dataDxfId="24" totalsRowDxfId="77" dataCellStyle="Normal" totalsRowCellStyle="Normal"/>
    <tableColumn id="6" xr3:uid="{0640B59D-C47A-4242-B820-107F21C959CF}" name="Metinė" dataDxfId="23" totalsRowDxfId="76" dataCellStyle="Normal" totalsRowCellStyle="Normal">
      <calculatedColumnFormula>SUM(Table_512176[[#This Row],[1Е]:[4Е]])</calculatedColumnFormula>
    </tableColumn>
  </tableColumns>
  <tableStyleInfo name="TableStyleLight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1E5939-FE5A-4C03-A02A-419218133E9E}" name="Table6" displayName="Table6" ref="K7:K25" totalsRowShown="0" headerRowDxfId="18" dataDxfId="17">
  <autoFilter ref="K7:K25" xr:uid="{B51E5939-FE5A-4C03-A02A-419218133E9E}"/>
  <tableColumns count="1">
    <tableColumn id="1" xr3:uid="{913BACF3-9147-4C32-966B-94679CA82CC4}" name="Viet." dataDxfId="19"/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607BC7-B6A5-4E5A-8781-9FDF484CB21E}" name="Table_138" displayName="Table_138" ref="A2:I49" headerRowDxfId="7" dataDxfId="5" totalsRowDxfId="6" tableBorderDxfId="75" headerRowCellStyle="Normal" dataCellStyle="Normal" totalsRowCellStyle="Normal">
  <autoFilter ref="A2:I49" xr:uid="{00000000-000C-0000-FFFF-FFFF00000000}"/>
  <sortState xmlns:xlrd2="http://schemas.microsoft.com/office/spreadsheetml/2017/richdata2" ref="A3:I49">
    <sortCondition descending="1" ref="I2:I49"/>
  </sortState>
  <tableColumns count="9">
    <tableColumn id="1" xr3:uid="{59EF54E6-6ACF-448E-A1AE-5BC8FF65BDFF}" name="Vieta" dataDxfId="16" dataCellStyle="Normal"/>
    <tableColumn id="2" xr3:uid="{AB654B90-EC97-4BD3-B2FE-B684A6952A70}" name="Vardas" dataDxfId="15" dataCellStyle="Normal"/>
    <tableColumn id="3" xr3:uid="{20CB9CB6-8883-46F9-AE43-94AFB6DDA6F3}" name="Pavardė" dataDxfId="14" dataCellStyle="Normal"/>
    <tableColumn id="4" xr3:uid="{8B83DC06-CF5A-4440-9ACF-6129BF902432}" name="Komanda" dataDxfId="13" dataCellStyle="Normal"/>
    <tableColumn id="5" xr3:uid="{24920036-3640-48FC-B122-BBE3F132A709}" name="Kval. Rez." dataDxfId="12" dataCellStyle="Normal"/>
    <tableColumn id="6" xr3:uid="{EB7BE1D4-CAF6-42CC-A816-E40E9630152A}" name="Vieta kval." dataDxfId="11" dataCellStyle="Normal"/>
    <tableColumn id="7" xr3:uid="{CDEE967E-969E-4FE3-8AA2-50020C022944}" name="Kval. taškai" dataDxfId="10" dataCellStyle="Normal"/>
    <tableColumn id="8" xr3:uid="{B1269A87-984C-496B-8137-72AAE5D77EA6}" name="Etapo taškai" dataDxfId="9" dataCellStyle="Normal"/>
    <tableColumn id="9" xr3:uid="{F7EA8123-0106-4545-9AD3-2CD60146610A}" name="1 etapo taškai" dataDxfId="8" dataCellStyle="Normal">
      <calculatedColumnFormula>SUM(G3:H3)</calculatedColumnFormula>
    </tableColumn>
  </tableColumns>
  <tableStyleInfo name="TableStyleLight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358A61-7D99-46CA-882C-9A7D4A17477B}" name="Table49" displayName="Table49" ref="K9:M25" totalsRowShown="0" headerRowDxfId="1" dataDxfId="0">
  <autoFilter ref="K9:M25" xr:uid="{64DD1371-AE49-49F9-BCEB-493C04C452E9}"/>
  <sortState xmlns:xlrd2="http://schemas.microsoft.com/office/spreadsheetml/2017/richdata2" ref="K10:M25">
    <sortCondition descending="1" ref="M9:M25"/>
  </sortState>
  <tableColumns count="3">
    <tableColumn id="1" xr3:uid="{ADFEFACC-B7F5-4B3E-9046-7B6EE8147EE1}" name="Viet." dataDxfId="4"/>
    <tableColumn id="2" xr3:uid="{64E09F0F-8221-4DBA-9105-1E4DC96C486A}" name="Komanda" dataDxfId="3"/>
    <tableColumn id="3" xr3:uid="{E820B272-43F6-4CC0-BDD3-0D6DBB61AAD3}" name="Taškai" dataDxfId="2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9"/>
  <sheetViews>
    <sheetView topLeftCell="A22" zoomScale="80" zoomScaleNormal="80" workbookViewId="0">
      <selection activeCell="A22" sqref="A1:XFD1048576"/>
    </sheetView>
  </sheetViews>
  <sheetFormatPr defaultColWidth="14.42578125" defaultRowHeight="15" customHeight="1" x14ac:dyDescent="0.25"/>
  <cols>
    <col min="1" max="1" width="5.28515625" style="4" customWidth="1"/>
    <col min="2" max="2" width="13.5703125" style="4" customWidth="1"/>
    <col min="3" max="3" width="19.5703125" style="4" customWidth="1"/>
    <col min="4" max="4" width="30.140625" style="4" customWidth="1"/>
    <col min="5" max="9" width="9" style="4" customWidth="1"/>
    <col min="10" max="10" width="3.140625" style="4" customWidth="1"/>
    <col min="11" max="11" width="4.28515625" style="4" customWidth="1"/>
    <col min="12" max="12" width="29.28515625" style="4" customWidth="1"/>
    <col min="13" max="13" width="8.28515625" style="4" customWidth="1"/>
    <col min="14" max="26" width="8.7109375" style="4" customWidth="1"/>
    <col min="27" max="16384" width="14.42578125" style="4"/>
  </cols>
  <sheetData>
    <row r="1" spans="1:13" ht="33.75" x14ac:dyDescent="0.25">
      <c r="A1" s="3" t="s">
        <v>154</v>
      </c>
    </row>
    <row r="2" spans="1:13" ht="84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3" x14ac:dyDescent="0.25">
      <c r="A3" s="2">
        <v>17</v>
      </c>
      <c r="B3" s="2" t="s">
        <v>52</v>
      </c>
      <c r="C3" s="2" t="s">
        <v>53</v>
      </c>
      <c r="D3" s="2" t="s">
        <v>39</v>
      </c>
      <c r="E3" s="2">
        <v>90</v>
      </c>
      <c r="F3" s="2">
        <v>1</v>
      </c>
      <c r="G3" s="2">
        <v>12</v>
      </c>
      <c r="H3" s="2">
        <v>24</v>
      </c>
      <c r="I3" s="2">
        <f>SUM(G3:H3)</f>
        <v>36</v>
      </c>
    </row>
    <row r="4" spans="1:13" x14ac:dyDescent="0.25">
      <c r="A4" s="2">
        <v>4</v>
      </c>
      <c r="B4" s="2" t="s">
        <v>23</v>
      </c>
      <c r="C4" s="2" t="s">
        <v>24</v>
      </c>
      <c r="D4" s="2" t="s">
        <v>25</v>
      </c>
      <c r="E4" s="2">
        <v>90</v>
      </c>
      <c r="F4" s="2">
        <v>2</v>
      </c>
      <c r="G4" s="2">
        <v>10</v>
      </c>
      <c r="H4" s="2">
        <v>61</v>
      </c>
      <c r="I4" s="2">
        <f>SUM(G4:H4)</f>
        <v>71</v>
      </c>
    </row>
    <row r="5" spans="1:13" x14ac:dyDescent="0.25">
      <c r="A5" s="2">
        <v>18</v>
      </c>
      <c r="B5" s="2" t="s">
        <v>54</v>
      </c>
      <c r="C5" s="2" t="s">
        <v>55</v>
      </c>
      <c r="D5" s="2" t="s">
        <v>56</v>
      </c>
      <c r="E5" s="2">
        <v>86</v>
      </c>
      <c r="F5" s="2">
        <v>3</v>
      </c>
      <c r="G5" s="2">
        <v>8</v>
      </c>
      <c r="H5" s="2">
        <v>24</v>
      </c>
      <c r="I5" s="2">
        <f>SUM(G5:H5)</f>
        <v>32</v>
      </c>
    </row>
    <row r="6" spans="1:13" x14ac:dyDescent="0.25">
      <c r="A6" s="2">
        <v>9</v>
      </c>
      <c r="B6" s="2" t="s">
        <v>34</v>
      </c>
      <c r="C6" s="2" t="s">
        <v>35</v>
      </c>
      <c r="D6" s="2" t="s">
        <v>36</v>
      </c>
      <c r="E6" s="2">
        <v>85</v>
      </c>
      <c r="F6" s="2">
        <v>4</v>
      </c>
      <c r="G6" s="2">
        <v>6</v>
      </c>
      <c r="H6" s="2">
        <v>54</v>
      </c>
      <c r="I6" s="2">
        <f>SUM(G6:H6)</f>
        <v>60</v>
      </c>
    </row>
    <row r="7" spans="1:13" x14ac:dyDescent="0.25">
      <c r="A7" s="2">
        <v>6</v>
      </c>
      <c r="B7" s="2" t="s">
        <v>26</v>
      </c>
      <c r="C7" s="2" t="s">
        <v>27</v>
      </c>
      <c r="D7" s="2" t="s">
        <v>13</v>
      </c>
      <c r="E7" s="2">
        <v>83</v>
      </c>
      <c r="F7" s="2">
        <v>5</v>
      </c>
      <c r="G7" s="2">
        <v>4</v>
      </c>
      <c r="H7" s="2">
        <v>61</v>
      </c>
      <c r="I7" s="2">
        <f>SUM(G7:H7)</f>
        <v>65</v>
      </c>
    </row>
    <row r="8" spans="1:13" x14ac:dyDescent="0.25">
      <c r="A8" s="2">
        <v>19</v>
      </c>
      <c r="B8" s="2" t="s">
        <v>57</v>
      </c>
      <c r="C8" s="2" t="s">
        <v>58</v>
      </c>
      <c r="D8" s="2" t="s">
        <v>13</v>
      </c>
      <c r="E8" s="2">
        <v>82</v>
      </c>
      <c r="F8" s="2">
        <v>6</v>
      </c>
      <c r="G8" s="2">
        <v>4</v>
      </c>
      <c r="H8" s="2">
        <v>24</v>
      </c>
      <c r="I8" s="2">
        <f>SUM(G8:H8)</f>
        <v>28</v>
      </c>
      <c r="L8" s="4" t="s">
        <v>9</v>
      </c>
    </row>
    <row r="9" spans="1:13" x14ac:dyDescent="0.25">
      <c r="A9" s="2">
        <v>10</v>
      </c>
      <c r="B9" s="2" t="s">
        <v>37</v>
      </c>
      <c r="C9" s="2" t="s">
        <v>38</v>
      </c>
      <c r="D9" s="2" t="s">
        <v>39</v>
      </c>
      <c r="E9" s="2">
        <v>79</v>
      </c>
      <c r="F9" s="2">
        <v>7</v>
      </c>
      <c r="G9" s="2">
        <v>3</v>
      </c>
      <c r="H9" s="2">
        <v>54</v>
      </c>
      <c r="I9" s="2">
        <f>SUM(G9:H9)</f>
        <v>57</v>
      </c>
      <c r="K9" s="4" t="s">
        <v>153</v>
      </c>
      <c r="L9" s="4" t="s">
        <v>3</v>
      </c>
      <c r="M9" s="4" t="s">
        <v>10</v>
      </c>
    </row>
    <row r="10" spans="1:13" x14ac:dyDescent="0.25">
      <c r="A10" s="2">
        <v>11</v>
      </c>
      <c r="B10" s="2" t="s">
        <v>40</v>
      </c>
      <c r="C10" s="2" t="s">
        <v>41</v>
      </c>
      <c r="D10" s="2" t="s">
        <v>42</v>
      </c>
      <c r="E10" s="2">
        <v>79</v>
      </c>
      <c r="F10" s="2">
        <v>8</v>
      </c>
      <c r="G10" s="2">
        <v>3</v>
      </c>
      <c r="H10" s="2">
        <v>54</v>
      </c>
      <c r="I10" s="2">
        <f>SUM(G10:H10)</f>
        <v>57</v>
      </c>
      <c r="K10" s="4">
        <v>1</v>
      </c>
      <c r="L10" s="4" t="s">
        <v>19</v>
      </c>
      <c r="M10" s="4">
        <v>134.5</v>
      </c>
    </row>
    <row r="11" spans="1:13" x14ac:dyDescent="0.25">
      <c r="A11" s="2">
        <v>2</v>
      </c>
      <c r="B11" s="2" t="s">
        <v>14</v>
      </c>
      <c r="C11" s="2" t="s">
        <v>15</v>
      </c>
      <c r="D11" s="2" t="s">
        <v>16</v>
      </c>
      <c r="E11" s="2">
        <v>78</v>
      </c>
      <c r="F11" s="2">
        <v>11</v>
      </c>
      <c r="G11" s="2">
        <v>2</v>
      </c>
      <c r="H11" s="2">
        <v>88</v>
      </c>
      <c r="I11" s="2">
        <f>SUM(G11:H11)</f>
        <v>90</v>
      </c>
      <c r="K11" s="4">
        <v>2</v>
      </c>
      <c r="L11" s="4" t="s">
        <v>33</v>
      </c>
      <c r="M11" s="4">
        <v>116</v>
      </c>
    </row>
    <row r="12" spans="1:13" x14ac:dyDescent="0.25">
      <c r="A12" s="2">
        <v>3</v>
      </c>
      <c r="B12" s="2" t="s">
        <v>17</v>
      </c>
      <c r="C12" s="2" t="s">
        <v>18</v>
      </c>
      <c r="D12" s="2" t="s">
        <v>19</v>
      </c>
      <c r="E12" s="2">
        <v>78</v>
      </c>
      <c r="F12" s="2">
        <v>10</v>
      </c>
      <c r="G12" s="2">
        <v>2</v>
      </c>
      <c r="H12" s="2">
        <v>78</v>
      </c>
      <c r="I12" s="2">
        <f>SUM(G12:H12)</f>
        <v>80</v>
      </c>
      <c r="K12" s="4">
        <v>3</v>
      </c>
      <c r="L12" s="4" t="s">
        <v>22</v>
      </c>
      <c r="M12" s="4">
        <v>95.25</v>
      </c>
    </row>
    <row r="13" spans="1:13" x14ac:dyDescent="0.25">
      <c r="A13" s="2">
        <v>12</v>
      </c>
      <c r="B13" s="2" t="s">
        <v>43</v>
      </c>
      <c r="C13" s="2" t="s">
        <v>44</v>
      </c>
      <c r="D13" s="2" t="s">
        <v>13</v>
      </c>
      <c r="E13" s="2">
        <v>78</v>
      </c>
      <c r="F13" s="2">
        <v>12</v>
      </c>
      <c r="G13" s="2">
        <v>2</v>
      </c>
      <c r="H13" s="2">
        <v>54</v>
      </c>
      <c r="I13" s="2">
        <f>SUM(G13:H13)</f>
        <v>56</v>
      </c>
      <c r="K13" s="4">
        <v>4</v>
      </c>
      <c r="L13" s="4" t="s">
        <v>39</v>
      </c>
      <c r="M13" s="4">
        <v>93</v>
      </c>
    </row>
    <row r="14" spans="1:13" x14ac:dyDescent="0.25">
      <c r="A14" s="2">
        <v>20</v>
      </c>
      <c r="B14" s="2" t="s">
        <v>26</v>
      </c>
      <c r="C14" s="2" t="s">
        <v>59</v>
      </c>
      <c r="D14" s="2" t="s">
        <v>22</v>
      </c>
      <c r="E14" s="2">
        <v>79</v>
      </c>
      <c r="F14" s="2">
        <v>9</v>
      </c>
      <c r="G14" s="2">
        <v>2</v>
      </c>
      <c r="H14" s="2">
        <v>24</v>
      </c>
      <c r="I14" s="2">
        <f>SUM(G14:H14)</f>
        <v>26</v>
      </c>
      <c r="K14" s="4">
        <v>5</v>
      </c>
      <c r="L14" s="4" t="s">
        <v>16</v>
      </c>
      <c r="M14" s="4">
        <v>91.1</v>
      </c>
    </row>
    <row r="15" spans="1:13" x14ac:dyDescent="0.25">
      <c r="A15" s="2">
        <v>1</v>
      </c>
      <c r="B15" s="2" t="s">
        <v>11</v>
      </c>
      <c r="C15" s="2" t="s">
        <v>12</v>
      </c>
      <c r="D15" s="2" t="s">
        <v>13</v>
      </c>
      <c r="E15" s="2">
        <v>77</v>
      </c>
      <c r="F15" s="2">
        <v>13</v>
      </c>
      <c r="G15" s="2">
        <v>1</v>
      </c>
      <c r="H15" s="2">
        <v>100</v>
      </c>
      <c r="I15" s="2">
        <f>SUM(G15:H15)</f>
        <v>101</v>
      </c>
      <c r="K15" s="4">
        <v>6</v>
      </c>
      <c r="L15" s="4" t="s">
        <v>36</v>
      </c>
      <c r="M15" s="4">
        <v>84.5</v>
      </c>
    </row>
    <row r="16" spans="1:13" x14ac:dyDescent="0.25">
      <c r="A16" s="2">
        <v>13</v>
      </c>
      <c r="B16" s="2" t="s">
        <v>45</v>
      </c>
      <c r="C16" s="2" t="s">
        <v>46</v>
      </c>
      <c r="D16" s="2" t="s">
        <v>13</v>
      </c>
      <c r="E16" s="2">
        <v>75</v>
      </c>
      <c r="F16" s="2">
        <v>15</v>
      </c>
      <c r="G16" s="2">
        <v>1</v>
      </c>
      <c r="H16" s="2">
        <v>54</v>
      </c>
      <c r="I16" s="2">
        <f>SUM(G16:H16)</f>
        <v>55</v>
      </c>
      <c r="K16" s="4">
        <v>7</v>
      </c>
      <c r="L16" s="4" t="s">
        <v>25</v>
      </c>
      <c r="M16" s="4">
        <v>71</v>
      </c>
    </row>
    <row r="17" spans="1:13" x14ac:dyDescent="0.25">
      <c r="A17" s="2">
        <v>21</v>
      </c>
      <c r="B17" s="2" t="s">
        <v>60</v>
      </c>
      <c r="C17" s="2" t="s">
        <v>61</v>
      </c>
      <c r="D17" s="2" t="s">
        <v>56</v>
      </c>
      <c r="E17" s="2">
        <v>76</v>
      </c>
      <c r="F17" s="2">
        <v>14</v>
      </c>
      <c r="G17" s="2">
        <v>1</v>
      </c>
      <c r="H17" s="2">
        <v>24</v>
      </c>
      <c r="I17" s="2">
        <f>SUM(G17:H17)</f>
        <v>25</v>
      </c>
      <c r="K17" s="4">
        <v>8</v>
      </c>
      <c r="L17" s="4" t="s">
        <v>30</v>
      </c>
      <c r="M17" s="4">
        <v>61.5</v>
      </c>
    </row>
    <row r="18" spans="1:13" x14ac:dyDescent="0.25">
      <c r="A18" s="2">
        <v>22</v>
      </c>
      <c r="B18" s="2" t="s">
        <v>62</v>
      </c>
      <c r="C18" s="2" t="s">
        <v>63</v>
      </c>
      <c r="D18" s="2" t="s">
        <v>64</v>
      </c>
      <c r="E18" s="2">
        <v>75</v>
      </c>
      <c r="F18" s="2">
        <v>16</v>
      </c>
      <c r="G18" s="2">
        <v>1</v>
      </c>
      <c r="H18" s="2">
        <v>24</v>
      </c>
      <c r="I18" s="2">
        <f>SUM(G18:H18)</f>
        <v>25</v>
      </c>
      <c r="K18" s="4">
        <v>9</v>
      </c>
      <c r="L18" s="4" t="s">
        <v>42</v>
      </c>
      <c r="M18" s="4">
        <v>58.1</v>
      </c>
    </row>
    <row r="19" spans="1:13" x14ac:dyDescent="0.25">
      <c r="A19" s="2">
        <v>7</v>
      </c>
      <c r="B19" s="2" t="s">
        <v>28</v>
      </c>
      <c r="C19" s="2" t="s">
        <v>29</v>
      </c>
      <c r="D19" s="2" t="s">
        <v>30</v>
      </c>
      <c r="E19" s="2">
        <v>71</v>
      </c>
      <c r="F19" s="2">
        <v>19</v>
      </c>
      <c r="G19" s="2">
        <v>0.5</v>
      </c>
      <c r="H19" s="2">
        <v>61</v>
      </c>
      <c r="I19" s="2">
        <f>SUM(G19:H19)</f>
        <v>61.5</v>
      </c>
      <c r="K19" s="4">
        <v>10</v>
      </c>
      <c r="L19" s="4" t="s">
        <v>56</v>
      </c>
      <c r="M19" s="4">
        <v>57</v>
      </c>
    </row>
    <row r="20" spans="1:13" x14ac:dyDescent="0.25">
      <c r="A20" s="2">
        <v>8</v>
      </c>
      <c r="B20" s="2" t="s">
        <v>31</v>
      </c>
      <c r="C20" s="2" t="s">
        <v>32</v>
      </c>
      <c r="D20" s="2" t="s">
        <v>33</v>
      </c>
      <c r="E20" s="2">
        <v>68</v>
      </c>
      <c r="F20" s="2">
        <v>24</v>
      </c>
      <c r="G20" s="2">
        <v>0.5</v>
      </c>
      <c r="H20" s="2">
        <v>61</v>
      </c>
      <c r="I20" s="2">
        <f>SUM(G20:H20)</f>
        <v>61.5</v>
      </c>
      <c r="K20" s="4">
        <v>11</v>
      </c>
      <c r="L20" s="4" t="s">
        <v>64</v>
      </c>
      <c r="M20" s="4">
        <v>26</v>
      </c>
    </row>
    <row r="21" spans="1:13" x14ac:dyDescent="0.25">
      <c r="A21" s="2">
        <v>14</v>
      </c>
      <c r="B21" s="2" t="s">
        <v>47</v>
      </c>
      <c r="C21" s="2" t="s">
        <v>48</v>
      </c>
      <c r="D21" s="2" t="s">
        <v>19</v>
      </c>
      <c r="E21" s="2">
        <v>73</v>
      </c>
      <c r="F21" s="2">
        <v>17</v>
      </c>
      <c r="G21" s="2">
        <v>0.5</v>
      </c>
      <c r="H21" s="2">
        <v>54</v>
      </c>
      <c r="I21" s="2">
        <f>SUM(G21:H21)</f>
        <v>54.5</v>
      </c>
      <c r="K21" s="4">
        <v>12</v>
      </c>
      <c r="L21" s="4" t="s">
        <v>103</v>
      </c>
      <c r="M21" s="4">
        <v>2.2000000000000002</v>
      </c>
    </row>
    <row r="22" spans="1:13" x14ac:dyDescent="0.25">
      <c r="A22" s="2">
        <v>23</v>
      </c>
      <c r="B22" s="2" t="s">
        <v>65</v>
      </c>
      <c r="C22" s="2" t="s">
        <v>66</v>
      </c>
      <c r="D22" s="2" t="s">
        <v>36</v>
      </c>
      <c r="E22" s="2">
        <v>72</v>
      </c>
      <c r="F22" s="2">
        <v>18</v>
      </c>
      <c r="G22" s="2">
        <v>0.5</v>
      </c>
      <c r="H22" s="2">
        <v>24</v>
      </c>
      <c r="I22" s="2">
        <f>SUM(G22:H22)</f>
        <v>24.5</v>
      </c>
      <c r="K22" s="4">
        <v>13</v>
      </c>
      <c r="L22" s="4" t="s">
        <v>108</v>
      </c>
      <c r="M22" s="4">
        <v>1.1000000000000001</v>
      </c>
    </row>
    <row r="23" spans="1:13" x14ac:dyDescent="0.25">
      <c r="A23" s="2">
        <v>24</v>
      </c>
      <c r="B23" s="2" t="s">
        <v>67</v>
      </c>
      <c r="C23" s="2" t="s">
        <v>68</v>
      </c>
      <c r="D23" s="2" t="s">
        <v>13</v>
      </c>
      <c r="E23" s="2">
        <v>71</v>
      </c>
      <c r="F23" s="2">
        <v>20</v>
      </c>
      <c r="G23" s="2">
        <v>0.5</v>
      </c>
      <c r="H23" s="2">
        <v>24</v>
      </c>
      <c r="I23" s="2">
        <f>SUM(G23:H23)</f>
        <v>24.5</v>
      </c>
      <c r="K23" s="4">
        <v>13</v>
      </c>
      <c r="L23" s="4" t="s">
        <v>93</v>
      </c>
      <c r="M23" s="4">
        <v>1.1000000000000001</v>
      </c>
    </row>
    <row r="24" spans="1:13" x14ac:dyDescent="0.25">
      <c r="A24" s="2">
        <v>25</v>
      </c>
      <c r="B24" s="2" t="s">
        <v>69</v>
      </c>
      <c r="C24" s="2" t="s">
        <v>70</v>
      </c>
      <c r="D24" s="2" t="s">
        <v>13</v>
      </c>
      <c r="E24" s="2">
        <v>71</v>
      </c>
      <c r="F24" s="2">
        <v>21</v>
      </c>
      <c r="G24" s="2">
        <v>0.5</v>
      </c>
      <c r="H24" s="2">
        <v>24</v>
      </c>
      <c r="I24" s="2">
        <f>SUM(G24:H24)</f>
        <v>24.5</v>
      </c>
      <c r="K24" s="4">
        <v>13</v>
      </c>
      <c r="L24" s="4" t="s">
        <v>98</v>
      </c>
      <c r="M24" s="4">
        <v>1.1000000000000001</v>
      </c>
    </row>
    <row r="25" spans="1:13" x14ac:dyDescent="0.25">
      <c r="A25" s="2">
        <v>26</v>
      </c>
      <c r="B25" s="2" t="s">
        <v>71</v>
      </c>
      <c r="C25" s="2" t="s">
        <v>72</v>
      </c>
      <c r="D25" s="2" t="s">
        <v>13</v>
      </c>
      <c r="E25" s="2">
        <v>71</v>
      </c>
      <c r="F25" s="2">
        <v>22</v>
      </c>
      <c r="G25" s="2">
        <v>0.5</v>
      </c>
      <c r="H25" s="2">
        <v>24</v>
      </c>
      <c r="I25" s="2">
        <f>SUM(G25:H25)</f>
        <v>24.5</v>
      </c>
      <c r="K25" s="4">
        <v>14</v>
      </c>
      <c r="L25" s="4" t="s">
        <v>123</v>
      </c>
      <c r="M25" s="4">
        <v>1</v>
      </c>
    </row>
    <row r="26" spans="1:13" x14ac:dyDescent="0.25">
      <c r="A26" s="2">
        <v>27</v>
      </c>
      <c r="B26" s="2" t="s">
        <v>45</v>
      </c>
      <c r="C26" s="2" t="s">
        <v>73</v>
      </c>
      <c r="D26" s="2" t="s">
        <v>13</v>
      </c>
      <c r="E26" s="2">
        <v>70</v>
      </c>
      <c r="F26" s="2">
        <v>23</v>
      </c>
      <c r="G26" s="2">
        <v>0.5</v>
      </c>
      <c r="H26" s="2">
        <v>24</v>
      </c>
      <c r="I26" s="2">
        <f>SUM(G26:H26)</f>
        <v>24.5</v>
      </c>
    </row>
    <row r="27" spans="1:13" x14ac:dyDescent="0.25">
      <c r="A27" s="2">
        <v>5</v>
      </c>
      <c r="B27" s="2" t="s">
        <v>20</v>
      </c>
      <c r="C27" s="2" t="s">
        <v>21</v>
      </c>
      <c r="D27" s="2" t="s">
        <v>22</v>
      </c>
      <c r="E27" s="2">
        <v>65</v>
      </c>
      <c r="F27" s="2">
        <v>32</v>
      </c>
      <c r="G27" s="2">
        <v>0.25</v>
      </c>
      <c r="H27" s="2">
        <v>69</v>
      </c>
      <c r="I27" s="2">
        <f>SUM(G27:H27)</f>
        <v>69.25</v>
      </c>
    </row>
    <row r="28" spans="1:13" x14ac:dyDescent="0.25">
      <c r="A28" s="2">
        <v>15</v>
      </c>
      <c r="B28" s="2" t="s">
        <v>34</v>
      </c>
      <c r="C28" s="2" t="s">
        <v>49</v>
      </c>
      <c r="D28" s="2" t="s">
        <v>33</v>
      </c>
      <c r="E28" s="2">
        <v>68</v>
      </c>
      <c r="F28" s="2">
        <v>27</v>
      </c>
      <c r="G28" s="2">
        <v>0.25</v>
      </c>
      <c r="H28" s="2">
        <v>54</v>
      </c>
      <c r="I28" s="2">
        <f>SUM(G28:H28)</f>
        <v>54.25</v>
      </c>
    </row>
    <row r="29" spans="1:13" x14ac:dyDescent="0.25">
      <c r="A29" s="2">
        <v>16</v>
      </c>
      <c r="B29" s="2" t="s">
        <v>50</v>
      </c>
      <c r="C29" s="2" t="s">
        <v>51</v>
      </c>
      <c r="D29" s="2" t="s">
        <v>13</v>
      </c>
      <c r="E29" s="2">
        <v>66</v>
      </c>
      <c r="F29" s="2">
        <v>30</v>
      </c>
      <c r="G29" s="2">
        <v>0.25</v>
      </c>
      <c r="H29" s="2">
        <v>54</v>
      </c>
      <c r="I29" s="2">
        <f>SUM(G29:H29)</f>
        <v>54.25</v>
      </c>
    </row>
    <row r="30" spans="1:13" x14ac:dyDescent="0.25">
      <c r="A30" s="2">
        <v>28</v>
      </c>
      <c r="B30" s="2" t="s">
        <v>50</v>
      </c>
      <c r="C30" s="2" t="s">
        <v>74</v>
      </c>
      <c r="D30" s="2" t="s">
        <v>13</v>
      </c>
      <c r="E30" s="2">
        <v>68</v>
      </c>
      <c r="F30" s="2">
        <v>25</v>
      </c>
      <c r="G30" s="2">
        <v>0.25</v>
      </c>
      <c r="H30" s="2">
        <v>24</v>
      </c>
      <c r="I30" s="2">
        <f>SUM(G30:H30)</f>
        <v>24.25</v>
      </c>
    </row>
    <row r="31" spans="1:13" x14ac:dyDescent="0.25">
      <c r="A31" s="2">
        <v>29</v>
      </c>
      <c r="B31" s="2" t="s">
        <v>75</v>
      </c>
      <c r="C31" s="2" t="s">
        <v>76</v>
      </c>
      <c r="D31" s="2" t="s">
        <v>13</v>
      </c>
      <c r="E31" s="2">
        <v>68</v>
      </c>
      <c r="F31" s="2">
        <v>26</v>
      </c>
      <c r="G31" s="2">
        <v>0.25</v>
      </c>
      <c r="H31" s="2">
        <v>24</v>
      </c>
      <c r="I31" s="2">
        <f>SUM(G31:H31)</f>
        <v>24.25</v>
      </c>
    </row>
    <row r="32" spans="1:13" x14ac:dyDescent="0.25">
      <c r="A32" s="2">
        <v>30</v>
      </c>
      <c r="B32" s="2" t="s">
        <v>77</v>
      </c>
      <c r="C32" s="2" t="s">
        <v>78</v>
      </c>
      <c r="D32" s="2" t="s">
        <v>13</v>
      </c>
      <c r="E32" s="2">
        <v>67</v>
      </c>
      <c r="F32" s="2">
        <v>28</v>
      </c>
      <c r="G32" s="2">
        <v>0.25</v>
      </c>
      <c r="H32" s="2">
        <v>24</v>
      </c>
      <c r="I32" s="2">
        <f>SUM(G32:H32)</f>
        <v>24.25</v>
      </c>
    </row>
    <row r="33" spans="1:9" x14ac:dyDescent="0.25">
      <c r="A33" s="2">
        <v>31</v>
      </c>
      <c r="B33" s="2" t="s">
        <v>79</v>
      </c>
      <c r="C33" s="2" t="s">
        <v>80</v>
      </c>
      <c r="D33" s="2" t="s">
        <v>13</v>
      </c>
      <c r="E33" s="2">
        <v>66</v>
      </c>
      <c r="F33" s="2">
        <v>29</v>
      </c>
      <c r="G33" s="2">
        <v>0.25</v>
      </c>
      <c r="H33" s="2">
        <v>24</v>
      </c>
      <c r="I33" s="2">
        <f>SUM(G33:H33)</f>
        <v>24.25</v>
      </c>
    </row>
    <row r="34" spans="1:9" x14ac:dyDescent="0.25">
      <c r="A34" s="2">
        <v>32</v>
      </c>
      <c r="B34" s="2" t="s">
        <v>81</v>
      </c>
      <c r="C34" s="2" t="s">
        <v>82</v>
      </c>
      <c r="D34" s="2" t="s">
        <v>22</v>
      </c>
      <c r="E34" s="2">
        <v>66</v>
      </c>
      <c r="F34" s="2">
        <v>31</v>
      </c>
      <c r="G34" s="2">
        <v>0.25</v>
      </c>
      <c r="H34" s="2">
        <v>24</v>
      </c>
      <c r="I34" s="2">
        <f>SUM(G34:H34)</f>
        <v>24.25</v>
      </c>
    </row>
    <row r="35" spans="1:9" x14ac:dyDescent="0.25">
      <c r="A35" s="2">
        <v>33</v>
      </c>
      <c r="B35" s="2" t="s">
        <v>83</v>
      </c>
      <c r="C35" s="2" t="s">
        <v>84</v>
      </c>
      <c r="D35" s="2" t="s">
        <v>13</v>
      </c>
      <c r="E35" s="2">
        <v>65</v>
      </c>
      <c r="F35" s="2">
        <v>33</v>
      </c>
      <c r="G35" s="2">
        <v>0.1</v>
      </c>
      <c r="H35" s="2">
        <v>1</v>
      </c>
      <c r="I35" s="2">
        <f>SUM(G35:H35)</f>
        <v>1.1000000000000001</v>
      </c>
    </row>
    <row r="36" spans="1:9" x14ac:dyDescent="0.25">
      <c r="A36" s="2">
        <v>34</v>
      </c>
      <c r="B36" s="2" t="s">
        <v>85</v>
      </c>
      <c r="C36" s="2" t="s">
        <v>86</v>
      </c>
      <c r="D36" s="2" t="s">
        <v>13</v>
      </c>
      <c r="E36" s="2">
        <v>65</v>
      </c>
      <c r="F36" s="2">
        <v>34</v>
      </c>
      <c r="G36" s="2">
        <v>0.1</v>
      </c>
      <c r="H36" s="2">
        <v>1</v>
      </c>
      <c r="I36" s="2">
        <f>SUM(G36:H36)</f>
        <v>1.1000000000000001</v>
      </c>
    </row>
    <row r="37" spans="1:9" x14ac:dyDescent="0.25">
      <c r="A37" s="2">
        <v>35</v>
      </c>
      <c r="B37" s="2" t="s">
        <v>87</v>
      </c>
      <c r="C37" s="2" t="s">
        <v>88</v>
      </c>
      <c r="D37" s="2" t="s">
        <v>13</v>
      </c>
      <c r="E37" s="2">
        <v>64</v>
      </c>
      <c r="F37" s="2">
        <v>35</v>
      </c>
      <c r="G37" s="2">
        <v>0.1</v>
      </c>
      <c r="H37" s="2">
        <v>1</v>
      </c>
      <c r="I37" s="2">
        <f>SUM(G37:H37)</f>
        <v>1.1000000000000001</v>
      </c>
    </row>
    <row r="38" spans="1:9" x14ac:dyDescent="0.25">
      <c r="A38" s="2">
        <v>36</v>
      </c>
      <c r="B38" s="2" t="s">
        <v>89</v>
      </c>
      <c r="C38" s="2" t="s">
        <v>90</v>
      </c>
      <c r="D38" s="2" t="s">
        <v>16</v>
      </c>
      <c r="E38" s="2">
        <v>64</v>
      </c>
      <c r="F38" s="2">
        <v>36</v>
      </c>
      <c r="G38" s="2">
        <v>0.1</v>
      </c>
      <c r="H38" s="2">
        <v>1</v>
      </c>
      <c r="I38" s="2">
        <f>SUM(G38:H38)</f>
        <v>1.1000000000000001</v>
      </c>
    </row>
    <row r="39" spans="1:9" x14ac:dyDescent="0.25">
      <c r="A39" s="2">
        <v>37</v>
      </c>
      <c r="B39" s="2" t="s">
        <v>91</v>
      </c>
      <c r="C39" s="2" t="s">
        <v>92</v>
      </c>
      <c r="D39" s="2" t="s">
        <v>93</v>
      </c>
      <c r="E39" s="2">
        <v>63</v>
      </c>
      <c r="F39" s="2">
        <v>37</v>
      </c>
      <c r="G39" s="2">
        <v>0.1</v>
      </c>
      <c r="H39" s="2">
        <v>1</v>
      </c>
      <c r="I39" s="2">
        <f>SUM(G39:H39)</f>
        <v>1.1000000000000001</v>
      </c>
    </row>
    <row r="40" spans="1:9" x14ac:dyDescent="0.25">
      <c r="A40" s="2">
        <v>38</v>
      </c>
      <c r="B40" s="2" t="s">
        <v>94</v>
      </c>
      <c r="C40" s="2" t="s">
        <v>95</v>
      </c>
      <c r="D40" s="2" t="s">
        <v>13</v>
      </c>
      <c r="E40" s="2">
        <v>63</v>
      </c>
      <c r="F40" s="2">
        <v>38</v>
      </c>
      <c r="G40" s="2">
        <v>0.1</v>
      </c>
      <c r="H40" s="2">
        <v>1</v>
      </c>
      <c r="I40" s="2">
        <f>SUM(G40:H40)</f>
        <v>1.1000000000000001</v>
      </c>
    </row>
    <row r="41" spans="1:9" x14ac:dyDescent="0.25">
      <c r="A41" s="2">
        <v>39</v>
      </c>
      <c r="B41" s="2" t="s">
        <v>96</v>
      </c>
      <c r="C41" s="2" t="s">
        <v>97</v>
      </c>
      <c r="D41" s="2" t="s">
        <v>98</v>
      </c>
      <c r="E41" s="2">
        <v>61</v>
      </c>
      <c r="F41" s="2">
        <v>39</v>
      </c>
      <c r="G41" s="2">
        <v>0.1</v>
      </c>
      <c r="H41" s="2">
        <v>1</v>
      </c>
      <c r="I41" s="2">
        <f>SUM(G41:H41)</f>
        <v>1.1000000000000001</v>
      </c>
    </row>
    <row r="42" spans="1:9" x14ac:dyDescent="0.25">
      <c r="A42" s="2">
        <v>40</v>
      </c>
      <c r="B42" s="2" t="s">
        <v>99</v>
      </c>
      <c r="C42" s="2" t="s">
        <v>100</v>
      </c>
      <c r="D42" s="2" t="s">
        <v>13</v>
      </c>
      <c r="E42" s="2">
        <v>61</v>
      </c>
      <c r="F42" s="2">
        <v>40</v>
      </c>
      <c r="G42" s="2">
        <v>0.1</v>
      </c>
      <c r="H42" s="2">
        <v>1</v>
      </c>
      <c r="I42" s="2">
        <f>SUM(G42:H42)</f>
        <v>1.1000000000000001</v>
      </c>
    </row>
    <row r="43" spans="1:9" x14ac:dyDescent="0.25">
      <c r="A43" s="2">
        <v>41</v>
      </c>
      <c r="B43" s="2" t="s">
        <v>101</v>
      </c>
      <c r="C43" s="2" t="s">
        <v>102</v>
      </c>
      <c r="D43" s="2" t="s">
        <v>103</v>
      </c>
      <c r="E43" s="2">
        <v>61</v>
      </c>
      <c r="F43" s="2">
        <v>41</v>
      </c>
      <c r="G43" s="2">
        <v>0.1</v>
      </c>
      <c r="H43" s="2">
        <v>1</v>
      </c>
      <c r="I43" s="2">
        <f>SUM(G43:H43)</f>
        <v>1.1000000000000001</v>
      </c>
    </row>
    <row r="44" spans="1:9" x14ac:dyDescent="0.25">
      <c r="A44" s="2">
        <v>42</v>
      </c>
      <c r="B44" s="2" t="s">
        <v>104</v>
      </c>
      <c r="C44" s="2" t="s">
        <v>105</v>
      </c>
      <c r="D44" s="2" t="s">
        <v>42</v>
      </c>
      <c r="E44" s="2">
        <v>61</v>
      </c>
      <c r="F44" s="2">
        <v>42</v>
      </c>
      <c r="G44" s="2">
        <v>0.1</v>
      </c>
      <c r="H44" s="2">
        <v>1</v>
      </c>
      <c r="I44" s="2">
        <f>SUM(G44:H44)</f>
        <v>1.1000000000000001</v>
      </c>
    </row>
    <row r="45" spans="1:9" x14ac:dyDescent="0.25">
      <c r="A45" s="2">
        <v>43</v>
      </c>
      <c r="B45" s="2" t="s">
        <v>106</v>
      </c>
      <c r="C45" s="2" t="s">
        <v>107</v>
      </c>
      <c r="D45" s="2" t="s">
        <v>108</v>
      </c>
      <c r="E45" s="2">
        <v>61</v>
      </c>
      <c r="F45" s="2">
        <v>43</v>
      </c>
      <c r="G45" s="2">
        <v>0.1</v>
      </c>
      <c r="H45" s="2">
        <v>1</v>
      </c>
      <c r="I45" s="2">
        <f>SUM(G45:H45)</f>
        <v>1.1000000000000001</v>
      </c>
    </row>
    <row r="46" spans="1:9" x14ac:dyDescent="0.25">
      <c r="A46" s="2">
        <v>44</v>
      </c>
      <c r="B46" s="2" t="s">
        <v>109</v>
      </c>
      <c r="C46" s="2" t="s">
        <v>110</v>
      </c>
      <c r="D46" s="2" t="s">
        <v>13</v>
      </c>
      <c r="E46" s="2">
        <v>60</v>
      </c>
      <c r="F46" s="2">
        <v>44</v>
      </c>
      <c r="G46" s="2">
        <v>0.1</v>
      </c>
      <c r="H46" s="2">
        <v>1</v>
      </c>
      <c r="I46" s="2">
        <f>SUM(G46:H46)</f>
        <v>1.1000000000000001</v>
      </c>
    </row>
    <row r="47" spans="1:9" x14ac:dyDescent="0.25">
      <c r="A47" s="2">
        <v>45</v>
      </c>
      <c r="B47" s="2" t="s">
        <v>111</v>
      </c>
      <c r="C47" s="2" t="s">
        <v>112</v>
      </c>
      <c r="D47" s="2" t="s">
        <v>103</v>
      </c>
      <c r="E47" s="2">
        <v>60</v>
      </c>
      <c r="F47" s="2">
        <v>45</v>
      </c>
      <c r="G47" s="2">
        <v>0.1</v>
      </c>
      <c r="H47" s="2">
        <v>1</v>
      </c>
      <c r="I47" s="2">
        <f>SUM(G47:H47)</f>
        <v>1.1000000000000001</v>
      </c>
    </row>
    <row r="48" spans="1:9" x14ac:dyDescent="0.25">
      <c r="A48" s="2">
        <v>46</v>
      </c>
      <c r="B48" s="2" t="s">
        <v>109</v>
      </c>
      <c r="C48" s="2" t="s">
        <v>113</v>
      </c>
      <c r="D48" s="2" t="s">
        <v>22</v>
      </c>
      <c r="E48" s="2">
        <v>59</v>
      </c>
      <c r="F48" s="2">
        <v>46</v>
      </c>
      <c r="G48" s="2">
        <v>0.1</v>
      </c>
      <c r="H48" s="2">
        <v>1</v>
      </c>
      <c r="I48" s="2">
        <f>SUM(G48:H48)</f>
        <v>1.1000000000000001</v>
      </c>
    </row>
    <row r="49" spans="1:9" x14ac:dyDescent="0.25">
      <c r="A49" s="2">
        <v>47</v>
      </c>
      <c r="B49" s="2" t="s">
        <v>45</v>
      </c>
      <c r="C49" s="2" t="s">
        <v>114</v>
      </c>
      <c r="D49" s="2" t="s">
        <v>42</v>
      </c>
      <c r="E49" s="2">
        <v>58</v>
      </c>
      <c r="F49" s="2">
        <v>47</v>
      </c>
      <c r="G49" s="2">
        <v>0.1</v>
      </c>
      <c r="H49" s="2">
        <v>1</v>
      </c>
      <c r="I49" s="2">
        <f>SUM(G49:H49)</f>
        <v>1.1000000000000001</v>
      </c>
    </row>
    <row r="50" spans="1:9" x14ac:dyDescent="0.25">
      <c r="A50" s="2">
        <v>48</v>
      </c>
      <c r="B50" s="2" t="s">
        <v>45</v>
      </c>
      <c r="C50" s="2" t="s">
        <v>115</v>
      </c>
      <c r="D50" s="2" t="s">
        <v>13</v>
      </c>
      <c r="E50" s="2">
        <v>58</v>
      </c>
      <c r="F50" s="2">
        <v>48</v>
      </c>
      <c r="G50" s="2">
        <v>0.1</v>
      </c>
      <c r="H50" s="2">
        <v>1</v>
      </c>
      <c r="I50" s="2">
        <f>SUM(G50:H50)</f>
        <v>1.1000000000000001</v>
      </c>
    </row>
    <row r="51" spans="1:9" x14ac:dyDescent="0.25">
      <c r="A51" s="2">
        <v>49</v>
      </c>
      <c r="B51" s="2" t="s">
        <v>116</v>
      </c>
      <c r="C51" s="2" t="s">
        <v>117</v>
      </c>
      <c r="D51" s="2" t="s">
        <v>13</v>
      </c>
      <c r="E51" s="2">
        <v>58</v>
      </c>
      <c r="F51" s="2">
        <v>49</v>
      </c>
      <c r="G51" s="2">
        <v>0</v>
      </c>
      <c r="H51" s="2">
        <v>1</v>
      </c>
      <c r="I51" s="2">
        <f>SUM(G51:H51)</f>
        <v>1</v>
      </c>
    </row>
    <row r="52" spans="1:9" x14ac:dyDescent="0.25">
      <c r="A52" s="2">
        <v>50</v>
      </c>
      <c r="B52" s="2" t="s">
        <v>99</v>
      </c>
      <c r="C52" s="2" t="s">
        <v>118</v>
      </c>
      <c r="D52" s="2" t="s">
        <v>13</v>
      </c>
      <c r="E52" s="2">
        <v>58</v>
      </c>
      <c r="F52" s="2">
        <v>50</v>
      </c>
      <c r="G52" s="2">
        <v>0</v>
      </c>
      <c r="H52" s="2">
        <v>1</v>
      </c>
      <c r="I52" s="2">
        <f>SUM(G52:H52)</f>
        <v>1</v>
      </c>
    </row>
    <row r="53" spans="1:9" x14ac:dyDescent="0.25">
      <c r="A53" s="2">
        <v>51</v>
      </c>
      <c r="B53" s="2" t="s">
        <v>119</v>
      </c>
      <c r="C53" s="2" t="s">
        <v>120</v>
      </c>
      <c r="D53" s="2" t="s">
        <v>64</v>
      </c>
      <c r="E53" s="2">
        <v>56</v>
      </c>
      <c r="F53" s="2">
        <v>51</v>
      </c>
      <c r="G53" s="2">
        <v>0</v>
      </c>
      <c r="H53" s="2">
        <v>1</v>
      </c>
      <c r="I53" s="2">
        <f>SUM(G53:H53)</f>
        <v>1</v>
      </c>
    </row>
    <row r="54" spans="1:9" x14ac:dyDescent="0.25">
      <c r="A54" s="2">
        <v>52</v>
      </c>
      <c r="B54" s="2" t="s">
        <v>121</v>
      </c>
      <c r="C54" s="2" t="s">
        <v>122</v>
      </c>
      <c r="D54" s="2" t="s">
        <v>123</v>
      </c>
      <c r="E54" s="2">
        <v>56</v>
      </c>
      <c r="F54" s="2">
        <v>52</v>
      </c>
      <c r="G54" s="2">
        <v>0</v>
      </c>
      <c r="H54" s="2">
        <v>1</v>
      </c>
      <c r="I54" s="2">
        <f>SUM(G54:H54)</f>
        <v>1</v>
      </c>
    </row>
    <row r="55" spans="1:9" x14ac:dyDescent="0.25">
      <c r="A55" s="2">
        <v>53</v>
      </c>
      <c r="B55" s="2" t="s">
        <v>45</v>
      </c>
      <c r="C55" s="2" t="s">
        <v>124</v>
      </c>
      <c r="D55" s="2" t="s">
        <v>42</v>
      </c>
      <c r="E55" s="2">
        <v>54</v>
      </c>
      <c r="F55" s="2">
        <v>53</v>
      </c>
      <c r="G55" s="2">
        <v>0</v>
      </c>
      <c r="H55" s="2">
        <v>1</v>
      </c>
      <c r="I55" s="2">
        <f>SUM(G55:H55)</f>
        <v>1</v>
      </c>
    </row>
    <row r="56" spans="1:9" x14ac:dyDescent="0.25">
      <c r="A56" s="2">
        <v>54</v>
      </c>
      <c r="B56" s="2" t="s">
        <v>125</v>
      </c>
      <c r="C56" s="2" t="s">
        <v>126</v>
      </c>
      <c r="D56" s="2" t="s">
        <v>13</v>
      </c>
      <c r="E56" s="2">
        <v>53</v>
      </c>
      <c r="F56" s="2">
        <v>54</v>
      </c>
      <c r="G56" s="2">
        <v>0</v>
      </c>
      <c r="H56" s="2">
        <v>1</v>
      </c>
      <c r="I56" s="2">
        <f>SUM(G56:H56)</f>
        <v>1</v>
      </c>
    </row>
    <row r="57" spans="1:9" x14ac:dyDescent="0.25">
      <c r="A57" s="2">
        <v>55</v>
      </c>
      <c r="B57" s="2" t="s">
        <v>99</v>
      </c>
      <c r="C57" s="2" t="s">
        <v>127</v>
      </c>
      <c r="D57" s="2" t="s">
        <v>13</v>
      </c>
      <c r="E57" s="2">
        <v>52</v>
      </c>
      <c r="F57" s="2">
        <v>55</v>
      </c>
      <c r="G57" s="2">
        <v>0</v>
      </c>
      <c r="H57" s="2">
        <v>1</v>
      </c>
      <c r="I57" s="2">
        <f>SUM(G57:H57)</f>
        <v>1</v>
      </c>
    </row>
    <row r="58" spans="1:9" x14ac:dyDescent="0.25">
      <c r="A58" s="2">
        <v>56</v>
      </c>
      <c r="B58" s="2" t="s">
        <v>128</v>
      </c>
      <c r="C58" s="2" t="s">
        <v>129</v>
      </c>
      <c r="D58" s="2" t="s">
        <v>13</v>
      </c>
      <c r="E58" s="2">
        <v>52</v>
      </c>
      <c r="F58" s="2">
        <v>56</v>
      </c>
      <c r="G58" s="2">
        <v>0</v>
      </c>
      <c r="H58" s="2">
        <v>1</v>
      </c>
      <c r="I58" s="2">
        <f>SUM(G58:H58)</f>
        <v>1</v>
      </c>
    </row>
    <row r="59" spans="1:9" x14ac:dyDescent="0.25">
      <c r="A59" s="2">
        <v>57</v>
      </c>
      <c r="B59" s="2" t="s">
        <v>106</v>
      </c>
      <c r="C59" s="2" t="s">
        <v>130</v>
      </c>
      <c r="D59" s="2" t="s">
        <v>13</v>
      </c>
      <c r="E59" s="2">
        <v>52</v>
      </c>
      <c r="F59" s="2">
        <v>57</v>
      </c>
      <c r="G59" s="2">
        <v>0</v>
      </c>
      <c r="H59" s="2">
        <v>1</v>
      </c>
      <c r="I59" s="2">
        <f>SUM(G59:H59)</f>
        <v>1</v>
      </c>
    </row>
    <row r="60" spans="1:9" x14ac:dyDescent="0.25">
      <c r="A60" s="2">
        <v>58</v>
      </c>
      <c r="B60" s="2" t="s">
        <v>131</v>
      </c>
      <c r="C60" s="2" t="s">
        <v>132</v>
      </c>
      <c r="D60" s="2" t="s">
        <v>13</v>
      </c>
      <c r="E60" s="2">
        <v>49</v>
      </c>
      <c r="F60" s="2">
        <v>58</v>
      </c>
      <c r="G60" s="2">
        <v>0</v>
      </c>
      <c r="H60" s="2">
        <v>1</v>
      </c>
      <c r="I60" s="2">
        <f>SUM(G60:H60)</f>
        <v>1</v>
      </c>
    </row>
    <row r="61" spans="1:9" x14ac:dyDescent="0.25">
      <c r="A61" s="2">
        <v>59</v>
      </c>
      <c r="B61" s="2" t="s">
        <v>133</v>
      </c>
      <c r="C61" s="2" t="s">
        <v>134</v>
      </c>
      <c r="D61" s="2" t="s">
        <v>13</v>
      </c>
      <c r="E61" s="2">
        <v>48</v>
      </c>
      <c r="F61" s="2">
        <v>59</v>
      </c>
      <c r="G61" s="2">
        <v>0</v>
      </c>
      <c r="H61" s="2">
        <v>1</v>
      </c>
      <c r="I61" s="2">
        <f>SUM(G61:H61)</f>
        <v>1</v>
      </c>
    </row>
    <row r="62" spans="1:9" x14ac:dyDescent="0.25">
      <c r="A62" s="2">
        <v>60</v>
      </c>
      <c r="B62" s="2" t="s">
        <v>135</v>
      </c>
      <c r="C62" s="2" t="s">
        <v>136</v>
      </c>
      <c r="D62" s="2" t="s">
        <v>13</v>
      </c>
      <c r="E62" s="2">
        <v>48</v>
      </c>
      <c r="F62" s="2">
        <v>60</v>
      </c>
      <c r="G62" s="2">
        <v>0</v>
      </c>
      <c r="H62" s="2">
        <v>1</v>
      </c>
      <c r="I62" s="2">
        <f>SUM(G62:H62)</f>
        <v>1</v>
      </c>
    </row>
    <row r="63" spans="1:9" ht="15.75" customHeight="1" x14ac:dyDescent="0.25">
      <c r="A63" s="2">
        <v>61</v>
      </c>
      <c r="B63" s="2" t="s">
        <v>137</v>
      </c>
      <c r="C63" s="2" t="s">
        <v>138</v>
      </c>
      <c r="D63" s="2" t="s">
        <v>103</v>
      </c>
      <c r="E63" s="2">
        <v>47</v>
      </c>
      <c r="F63" s="2">
        <v>61</v>
      </c>
      <c r="G63" s="2">
        <v>0</v>
      </c>
      <c r="H63" s="2">
        <v>1</v>
      </c>
      <c r="I63" s="2">
        <f>SUM(G63:H63)</f>
        <v>1</v>
      </c>
    </row>
    <row r="64" spans="1:9" ht="15.75" customHeight="1" x14ac:dyDescent="0.25">
      <c r="A64" s="2">
        <v>62</v>
      </c>
      <c r="B64" s="2" t="s">
        <v>139</v>
      </c>
      <c r="C64" s="2" t="s">
        <v>140</v>
      </c>
      <c r="D64" s="2" t="s">
        <v>13</v>
      </c>
      <c r="E64" s="2">
        <v>44</v>
      </c>
      <c r="F64" s="2">
        <v>62</v>
      </c>
      <c r="G64" s="2">
        <v>0</v>
      </c>
      <c r="H64" s="2">
        <v>1</v>
      </c>
      <c r="I64" s="2">
        <f>SUM(G64:H64)</f>
        <v>1</v>
      </c>
    </row>
    <row r="65" spans="1:9" ht="15.75" customHeight="1" x14ac:dyDescent="0.25">
      <c r="A65" s="2">
        <v>63</v>
      </c>
      <c r="B65" s="2" t="s">
        <v>96</v>
      </c>
      <c r="C65" s="2" t="s">
        <v>141</v>
      </c>
      <c r="D65" s="2" t="s">
        <v>13</v>
      </c>
      <c r="E65" s="2">
        <v>43</v>
      </c>
      <c r="F65" s="2">
        <v>63</v>
      </c>
      <c r="G65" s="2">
        <v>0</v>
      </c>
      <c r="H65" s="2">
        <v>1</v>
      </c>
      <c r="I65" s="2">
        <f>SUM(G65:H65)</f>
        <v>1</v>
      </c>
    </row>
    <row r="66" spans="1:9" ht="15.75" customHeight="1" x14ac:dyDescent="0.25">
      <c r="A66" s="2">
        <v>64</v>
      </c>
      <c r="B66" s="2" t="s">
        <v>142</v>
      </c>
      <c r="C66" s="2" t="s">
        <v>143</v>
      </c>
      <c r="D66" s="2" t="s">
        <v>13</v>
      </c>
      <c r="E66" s="2">
        <v>33</v>
      </c>
      <c r="F66" s="2">
        <v>64</v>
      </c>
      <c r="G66" s="2">
        <v>0</v>
      </c>
      <c r="H66" s="2">
        <v>1</v>
      </c>
      <c r="I66" s="2">
        <f>SUM(G66:H66)</f>
        <v>1</v>
      </c>
    </row>
    <row r="67" spans="1:9" ht="15.75" customHeight="1" x14ac:dyDescent="0.25">
      <c r="A67" s="2">
        <v>65</v>
      </c>
      <c r="B67" s="2" t="s">
        <v>99</v>
      </c>
      <c r="C67" s="2" t="s">
        <v>144</v>
      </c>
      <c r="D67" s="2" t="s">
        <v>103</v>
      </c>
      <c r="E67" s="2">
        <v>0</v>
      </c>
      <c r="F67" s="2">
        <v>65</v>
      </c>
      <c r="G67" s="2">
        <v>0</v>
      </c>
      <c r="H67" s="2">
        <v>0</v>
      </c>
      <c r="I67" s="2">
        <f>SUM(G67:H67)</f>
        <v>0</v>
      </c>
    </row>
    <row r="68" spans="1:9" ht="15.75" customHeight="1" x14ac:dyDescent="0.25">
      <c r="A68" s="2">
        <v>66</v>
      </c>
      <c r="B68" s="2" t="s">
        <v>145</v>
      </c>
      <c r="C68" s="2" t="s">
        <v>146</v>
      </c>
      <c r="D68" s="2" t="s">
        <v>103</v>
      </c>
      <c r="E68" s="2">
        <v>0</v>
      </c>
      <c r="F68" s="2">
        <v>66</v>
      </c>
      <c r="G68" s="2">
        <v>0</v>
      </c>
      <c r="H68" s="2">
        <v>0</v>
      </c>
      <c r="I68" s="2">
        <f>SUM(G68:H68)</f>
        <v>0</v>
      </c>
    </row>
    <row r="69" spans="1:9" ht="15.75" customHeight="1" x14ac:dyDescent="0.25">
      <c r="A69" s="2">
        <v>67</v>
      </c>
      <c r="B69" s="2" t="s">
        <v>47</v>
      </c>
      <c r="C69" s="2" t="s">
        <v>147</v>
      </c>
      <c r="D69" s="2" t="s">
        <v>148</v>
      </c>
      <c r="E69" s="2">
        <v>0</v>
      </c>
      <c r="F69" s="2">
        <v>67</v>
      </c>
      <c r="G69" s="2">
        <v>0</v>
      </c>
      <c r="H69" s="2">
        <v>0</v>
      </c>
      <c r="I69" s="2">
        <f>SUM(G69:H69)</f>
        <v>0</v>
      </c>
    </row>
    <row r="70" spans="1:9" ht="15.75" customHeight="1" x14ac:dyDescent="0.25">
      <c r="A70" s="2">
        <v>68</v>
      </c>
      <c r="B70" s="2" t="s">
        <v>149</v>
      </c>
      <c r="C70" s="2" t="s">
        <v>150</v>
      </c>
      <c r="D70" s="2" t="s">
        <v>30</v>
      </c>
      <c r="E70" s="2">
        <v>0</v>
      </c>
      <c r="F70" s="2">
        <v>68</v>
      </c>
      <c r="G70" s="2">
        <v>0</v>
      </c>
      <c r="H70" s="2">
        <v>0</v>
      </c>
      <c r="I70" s="2">
        <f>SUM(G70:H70)</f>
        <v>0</v>
      </c>
    </row>
    <row r="71" spans="1:9" ht="15.75" customHeight="1" x14ac:dyDescent="0.25">
      <c r="A71" s="2">
        <v>69</v>
      </c>
      <c r="B71" s="2" t="s">
        <v>151</v>
      </c>
      <c r="C71" s="2" t="s">
        <v>152</v>
      </c>
      <c r="D71" s="2" t="s">
        <v>13</v>
      </c>
      <c r="E71" s="2">
        <v>0</v>
      </c>
      <c r="F71" s="2">
        <v>69</v>
      </c>
      <c r="G71" s="2">
        <v>0</v>
      </c>
      <c r="H71" s="2">
        <v>0</v>
      </c>
      <c r="I71" s="2">
        <f>SUM(G71:H71)</f>
        <v>0</v>
      </c>
    </row>
    <row r="72" spans="1:9" ht="15.75" customHeight="1" x14ac:dyDescent="0.25"/>
    <row r="73" spans="1:9" ht="15.75" customHeight="1" x14ac:dyDescent="0.25"/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</sheetData>
  <autoFilter ref="K9:K25" xr:uid="{00000000-0001-0000-0000-000000000000}">
    <sortState xmlns:xlrd2="http://schemas.microsoft.com/office/spreadsheetml/2017/richdata2" ref="K10:K25">
      <sortCondition ref="K9:K25"/>
    </sortState>
  </autoFilter>
  <pageMargins left="3.937007874015748E-2" right="3.937007874015748E-2" top="0.35433070866141736" bottom="0.35433070866141736" header="0" footer="0"/>
  <pageSetup paperSize="157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8596-B2FA-40AD-92D9-895BFB9226D9}">
  <dimension ref="A1:M1013"/>
  <sheetViews>
    <sheetView zoomScale="90" zoomScaleNormal="90" workbookViewId="0">
      <selection sqref="A1:XFD1048576"/>
    </sheetView>
  </sheetViews>
  <sheetFormatPr defaultColWidth="14.42578125" defaultRowHeight="15" customHeight="1" x14ac:dyDescent="0.25"/>
  <cols>
    <col min="1" max="1" width="5.28515625" style="4" customWidth="1"/>
    <col min="2" max="2" width="13.5703125" style="4" customWidth="1"/>
    <col min="3" max="3" width="19.5703125" style="4" customWidth="1"/>
    <col min="4" max="4" width="30.140625" style="4" customWidth="1"/>
    <col min="5" max="9" width="9" style="4" customWidth="1"/>
    <col min="10" max="10" width="3.140625" style="4" customWidth="1"/>
    <col min="11" max="11" width="6.7109375" style="4" customWidth="1"/>
    <col min="12" max="12" width="29.28515625" style="4" customWidth="1"/>
    <col min="13" max="13" width="8.28515625" style="4" customWidth="1"/>
    <col min="14" max="26" width="8.7109375" style="4" customWidth="1"/>
    <col min="27" max="16384" width="14.42578125" style="4"/>
  </cols>
  <sheetData>
    <row r="1" spans="1:13" ht="33.75" x14ac:dyDescent="0.25">
      <c r="A1" s="3" t="s">
        <v>183</v>
      </c>
    </row>
    <row r="2" spans="1:13" ht="84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3" x14ac:dyDescent="0.25">
      <c r="A3" s="2">
        <v>1</v>
      </c>
      <c r="B3" s="11" t="s">
        <v>52</v>
      </c>
      <c r="C3" s="11" t="s">
        <v>53</v>
      </c>
      <c r="D3" s="11" t="s">
        <v>39</v>
      </c>
      <c r="E3" s="12">
        <v>88</v>
      </c>
      <c r="F3" s="11">
        <v>5</v>
      </c>
      <c r="G3" s="2">
        <v>4</v>
      </c>
      <c r="H3" s="2">
        <v>100</v>
      </c>
      <c r="I3" s="2">
        <f t="shared" ref="I3:I34" si="0">SUM(G3:H3)</f>
        <v>104</v>
      </c>
    </row>
    <row r="4" spans="1:13" x14ac:dyDescent="0.25">
      <c r="A4" s="2">
        <v>2</v>
      </c>
      <c r="B4" s="11" t="s">
        <v>14</v>
      </c>
      <c r="C4" s="11" t="s">
        <v>15</v>
      </c>
      <c r="D4" s="11" t="s">
        <v>16</v>
      </c>
      <c r="E4" s="12">
        <v>86</v>
      </c>
      <c r="F4" s="11">
        <v>7</v>
      </c>
      <c r="G4" s="2">
        <v>3</v>
      </c>
      <c r="H4" s="2">
        <v>88</v>
      </c>
      <c r="I4" s="2">
        <f t="shared" si="0"/>
        <v>91</v>
      </c>
    </row>
    <row r="5" spans="1:13" x14ac:dyDescent="0.25">
      <c r="A5" s="2">
        <v>3</v>
      </c>
      <c r="B5" s="11" t="s">
        <v>111</v>
      </c>
      <c r="C5" s="11" t="s">
        <v>112</v>
      </c>
      <c r="D5" s="11" t="s">
        <v>103</v>
      </c>
      <c r="E5" s="12">
        <v>84</v>
      </c>
      <c r="F5" s="11">
        <v>17</v>
      </c>
      <c r="G5" s="2">
        <v>0.5</v>
      </c>
      <c r="H5" s="2">
        <v>78</v>
      </c>
      <c r="I5" s="2">
        <f t="shared" si="0"/>
        <v>78.5</v>
      </c>
    </row>
    <row r="6" spans="1:13" x14ac:dyDescent="0.25">
      <c r="A6" s="2">
        <v>4</v>
      </c>
      <c r="B6" s="11" t="s">
        <v>87</v>
      </c>
      <c r="C6" s="11" t="s">
        <v>88</v>
      </c>
      <c r="D6" s="11" t="s">
        <v>13</v>
      </c>
      <c r="E6" s="12">
        <v>79</v>
      </c>
      <c r="F6" s="11">
        <v>35</v>
      </c>
      <c r="G6" s="2">
        <v>0.1</v>
      </c>
      <c r="H6" s="2">
        <v>69</v>
      </c>
      <c r="I6" s="2">
        <f t="shared" si="0"/>
        <v>69.099999999999994</v>
      </c>
    </row>
    <row r="7" spans="1:13" x14ac:dyDescent="0.25">
      <c r="A7" s="2">
        <v>5</v>
      </c>
      <c r="B7" s="11" t="s">
        <v>37</v>
      </c>
      <c r="C7" s="11" t="s">
        <v>38</v>
      </c>
      <c r="D7" s="11" t="s">
        <v>39</v>
      </c>
      <c r="E7" s="12">
        <v>89</v>
      </c>
      <c r="F7" s="11">
        <v>4</v>
      </c>
      <c r="G7" s="2">
        <v>6</v>
      </c>
      <c r="H7" s="2">
        <v>61</v>
      </c>
      <c r="I7" s="2">
        <f t="shared" si="0"/>
        <v>67</v>
      </c>
    </row>
    <row r="8" spans="1:13" x14ac:dyDescent="0.25">
      <c r="A8" s="2">
        <v>6</v>
      </c>
      <c r="B8" s="11" t="s">
        <v>17</v>
      </c>
      <c r="C8" s="11" t="s">
        <v>18</v>
      </c>
      <c r="D8" s="11" t="s">
        <v>19</v>
      </c>
      <c r="E8" s="12">
        <v>90</v>
      </c>
      <c r="F8" s="11">
        <v>1</v>
      </c>
      <c r="G8" s="2">
        <v>12</v>
      </c>
      <c r="H8" s="2">
        <v>54</v>
      </c>
      <c r="I8" s="2">
        <f t="shared" si="0"/>
        <v>66</v>
      </c>
      <c r="L8" s="4" t="s">
        <v>9</v>
      </c>
    </row>
    <row r="9" spans="1:13" x14ac:dyDescent="0.25">
      <c r="A9" s="2">
        <v>7</v>
      </c>
      <c r="B9" s="11" t="s">
        <v>11</v>
      </c>
      <c r="C9" s="11" t="s">
        <v>12</v>
      </c>
      <c r="D9" s="11" t="s">
        <v>13</v>
      </c>
      <c r="E9" s="12">
        <v>87</v>
      </c>
      <c r="F9" s="11">
        <v>6</v>
      </c>
      <c r="G9" s="2">
        <v>4</v>
      </c>
      <c r="H9" s="2">
        <v>61</v>
      </c>
      <c r="I9" s="2">
        <f t="shared" si="0"/>
        <v>65</v>
      </c>
      <c r="K9" s="4" t="s">
        <v>153</v>
      </c>
      <c r="L9" s="5" t="s">
        <v>3</v>
      </c>
      <c r="M9" s="5" t="s">
        <v>10</v>
      </c>
    </row>
    <row r="10" spans="1:13" x14ac:dyDescent="0.25">
      <c r="A10" s="2">
        <v>8</v>
      </c>
      <c r="B10" s="11" t="s">
        <v>131</v>
      </c>
      <c r="C10" s="11" t="s">
        <v>132</v>
      </c>
      <c r="D10" s="11" t="s">
        <v>13</v>
      </c>
      <c r="E10" s="12">
        <v>86</v>
      </c>
      <c r="F10" s="11">
        <v>9</v>
      </c>
      <c r="G10" s="2">
        <v>2</v>
      </c>
      <c r="H10" s="2">
        <v>61</v>
      </c>
      <c r="I10" s="2">
        <f t="shared" si="0"/>
        <v>63</v>
      </c>
      <c r="K10" s="5">
        <v>1</v>
      </c>
      <c r="L10" s="11" t="s">
        <v>39</v>
      </c>
      <c r="M10" s="4">
        <v>171</v>
      </c>
    </row>
    <row r="11" spans="1:13" x14ac:dyDescent="0.25">
      <c r="A11" s="2">
        <v>9</v>
      </c>
      <c r="B11" s="11" t="s">
        <v>26</v>
      </c>
      <c r="C11" s="11" t="s">
        <v>59</v>
      </c>
      <c r="D11" s="11" t="s">
        <v>22</v>
      </c>
      <c r="E11" s="12">
        <v>80</v>
      </c>
      <c r="F11" s="11">
        <v>31</v>
      </c>
      <c r="G11" s="2">
        <v>0.25</v>
      </c>
      <c r="H11" s="2">
        <v>61</v>
      </c>
      <c r="I11" s="2">
        <f t="shared" si="0"/>
        <v>61.25</v>
      </c>
      <c r="K11" s="4">
        <v>2</v>
      </c>
      <c r="L11" s="11" t="s">
        <v>16</v>
      </c>
      <c r="M11" s="4">
        <v>115.1</v>
      </c>
    </row>
    <row r="12" spans="1:13" x14ac:dyDescent="0.25">
      <c r="A12" s="2">
        <v>10</v>
      </c>
      <c r="B12" s="11" t="s">
        <v>43</v>
      </c>
      <c r="C12" s="11" t="s">
        <v>155</v>
      </c>
      <c r="D12" s="11" t="s">
        <v>13</v>
      </c>
      <c r="E12" s="12">
        <v>86</v>
      </c>
      <c r="F12" s="11">
        <v>8</v>
      </c>
      <c r="G12" s="2">
        <v>3</v>
      </c>
      <c r="H12" s="2">
        <v>54</v>
      </c>
      <c r="I12" s="2">
        <f t="shared" si="0"/>
        <v>57</v>
      </c>
      <c r="K12" s="5">
        <v>3</v>
      </c>
      <c r="L12" s="11" t="s">
        <v>103</v>
      </c>
      <c r="M12" s="4">
        <v>91</v>
      </c>
    </row>
    <row r="13" spans="1:13" x14ac:dyDescent="0.25">
      <c r="A13" s="2">
        <v>12</v>
      </c>
      <c r="B13" s="11" t="s">
        <v>65</v>
      </c>
      <c r="C13" s="11" t="s">
        <v>66</v>
      </c>
      <c r="D13" s="11" t="s">
        <v>36</v>
      </c>
      <c r="E13" s="12">
        <v>85</v>
      </c>
      <c r="F13" s="11">
        <v>14</v>
      </c>
      <c r="G13" s="2">
        <v>1</v>
      </c>
      <c r="H13" s="2">
        <v>54</v>
      </c>
      <c r="I13" s="2">
        <f t="shared" si="0"/>
        <v>55</v>
      </c>
      <c r="K13" s="4">
        <v>4</v>
      </c>
      <c r="L13" s="11" t="s">
        <v>19</v>
      </c>
      <c r="M13" s="4">
        <v>90.1</v>
      </c>
    </row>
    <row r="14" spans="1:13" x14ac:dyDescent="0.25">
      <c r="A14" s="2">
        <v>13</v>
      </c>
      <c r="B14" s="11" t="s">
        <v>57</v>
      </c>
      <c r="C14" s="11" t="s">
        <v>58</v>
      </c>
      <c r="D14" s="11" t="s">
        <v>156</v>
      </c>
      <c r="E14" s="12">
        <v>84</v>
      </c>
      <c r="F14" s="11">
        <v>15</v>
      </c>
      <c r="G14" s="2">
        <v>1</v>
      </c>
      <c r="H14" s="2">
        <v>54</v>
      </c>
      <c r="I14" s="2">
        <f t="shared" si="0"/>
        <v>55</v>
      </c>
      <c r="K14" s="5">
        <v>5</v>
      </c>
      <c r="L14" s="11" t="s">
        <v>22</v>
      </c>
      <c r="M14" s="4">
        <v>85.75</v>
      </c>
    </row>
    <row r="15" spans="1:13" x14ac:dyDescent="0.25">
      <c r="A15" s="2">
        <v>11</v>
      </c>
      <c r="B15" s="11" t="s">
        <v>45</v>
      </c>
      <c r="C15" s="11" t="s">
        <v>46</v>
      </c>
      <c r="D15" s="11" t="s">
        <v>13</v>
      </c>
      <c r="E15" s="12">
        <v>85</v>
      </c>
      <c r="F15" s="11">
        <v>13</v>
      </c>
      <c r="G15" s="2">
        <v>1</v>
      </c>
      <c r="H15" s="2">
        <v>54</v>
      </c>
      <c r="I15" s="2">
        <f t="shared" si="0"/>
        <v>55</v>
      </c>
      <c r="K15" s="4">
        <v>6</v>
      </c>
      <c r="L15" s="11" t="s">
        <v>36</v>
      </c>
      <c r="M15" s="4">
        <v>81</v>
      </c>
    </row>
    <row r="16" spans="1:13" x14ac:dyDescent="0.25">
      <c r="A16" s="2">
        <v>16</v>
      </c>
      <c r="B16" s="11" t="s">
        <v>157</v>
      </c>
      <c r="C16" s="11" t="s">
        <v>158</v>
      </c>
      <c r="D16" s="11" t="s">
        <v>64</v>
      </c>
      <c r="E16" s="12">
        <v>83</v>
      </c>
      <c r="F16" s="11">
        <v>23</v>
      </c>
      <c r="G16" s="2">
        <v>0.5</v>
      </c>
      <c r="H16" s="2">
        <v>54</v>
      </c>
      <c r="I16" s="2">
        <f t="shared" si="0"/>
        <v>54.5</v>
      </c>
      <c r="K16" s="5">
        <v>7</v>
      </c>
      <c r="L16" s="11" t="s">
        <v>64</v>
      </c>
      <c r="M16" s="4">
        <v>78.75</v>
      </c>
    </row>
    <row r="17" spans="1:13" x14ac:dyDescent="0.25">
      <c r="A17" s="2">
        <v>14</v>
      </c>
      <c r="B17" s="11" t="s">
        <v>40</v>
      </c>
      <c r="C17" s="11" t="s">
        <v>41</v>
      </c>
      <c r="D17" s="11" t="s">
        <v>42</v>
      </c>
      <c r="E17" s="12">
        <v>83</v>
      </c>
      <c r="F17" s="11">
        <v>21</v>
      </c>
      <c r="G17" s="2">
        <v>0.5</v>
      </c>
      <c r="H17" s="2">
        <v>54</v>
      </c>
      <c r="I17" s="2">
        <f t="shared" si="0"/>
        <v>54.5</v>
      </c>
      <c r="K17" s="4">
        <v>8</v>
      </c>
      <c r="L17" s="11" t="s">
        <v>42</v>
      </c>
      <c r="M17" s="4">
        <v>78.599999999999994</v>
      </c>
    </row>
    <row r="18" spans="1:13" x14ac:dyDescent="0.25">
      <c r="A18" s="2">
        <v>15</v>
      </c>
      <c r="B18" s="11" t="s">
        <v>99</v>
      </c>
      <c r="C18" s="11" t="s">
        <v>118</v>
      </c>
      <c r="D18" s="11" t="s">
        <v>13</v>
      </c>
      <c r="E18" s="12">
        <v>83</v>
      </c>
      <c r="F18" s="11">
        <v>22</v>
      </c>
      <c r="G18" s="2">
        <v>0.5</v>
      </c>
      <c r="H18" s="2">
        <v>54</v>
      </c>
      <c r="I18" s="2">
        <f t="shared" si="0"/>
        <v>54.5</v>
      </c>
      <c r="K18" s="5">
        <v>9</v>
      </c>
      <c r="L18" s="11" t="s">
        <v>156</v>
      </c>
      <c r="M18" s="4">
        <v>55</v>
      </c>
    </row>
    <row r="19" spans="1:13" x14ac:dyDescent="0.25">
      <c r="A19" s="2">
        <v>17</v>
      </c>
      <c r="B19" s="11" t="s">
        <v>91</v>
      </c>
      <c r="C19" s="11" t="s">
        <v>92</v>
      </c>
      <c r="D19" s="11" t="s">
        <v>93</v>
      </c>
      <c r="E19" s="12">
        <v>89</v>
      </c>
      <c r="F19" s="11">
        <v>2</v>
      </c>
      <c r="G19" s="2">
        <v>10</v>
      </c>
      <c r="H19" s="2">
        <v>24</v>
      </c>
      <c r="I19" s="2">
        <f t="shared" si="0"/>
        <v>34</v>
      </c>
      <c r="K19" s="4">
        <v>10</v>
      </c>
      <c r="L19" s="11" t="s">
        <v>56</v>
      </c>
      <c r="M19" s="4">
        <v>44.25</v>
      </c>
    </row>
    <row r="20" spans="1:13" x14ac:dyDescent="0.25">
      <c r="A20" s="2">
        <v>18</v>
      </c>
      <c r="B20" s="11" t="s">
        <v>60</v>
      </c>
      <c r="C20" s="11" t="s">
        <v>61</v>
      </c>
      <c r="D20" s="11" t="s">
        <v>56</v>
      </c>
      <c r="E20" s="12">
        <v>89</v>
      </c>
      <c r="F20" s="11">
        <v>3</v>
      </c>
      <c r="G20" s="2">
        <v>8</v>
      </c>
      <c r="H20" s="2">
        <v>24</v>
      </c>
      <c r="I20" s="2">
        <f t="shared" si="0"/>
        <v>32</v>
      </c>
      <c r="K20" s="5">
        <v>11</v>
      </c>
      <c r="L20" s="11" t="s">
        <v>93</v>
      </c>
      <c r="M20" s="4">
        <v>34</v>
      </c>
    </row>
    <row r="21" spans="1:13" x14ac:dyDescent="0.25">
      <c r="A21" s="2">
        <v>20</v>
      </c>
      <c r="B21" s="11" t="s">
        <v>34</v>
      </c>
      <c r="C21" s="11" t="s">
        <v>35</v>
      </c>
      <c r="D21" s="11" t="s">
        <v>36</v>
      </c>
      <c r="E21" s="12">
        <v>85</v>
      </c>
      <c r="F21" s="11">
        <v>11</v>
      </c>
      <c r="G21" s="2">
        <v>2</v>
      </c>
      <c r="H21" s="2">
        <v>24</v>
      </c>
      <c r="I21" s="2">
        <f t="shared" si="0"/>
        <v>26</v>
      </c>
      <c r="K21" s="4">
        <v>12</v>
      </c>
      <c r="L21" s="11" t="s">
        <v>25</v>
      </c>
      <c r="M21" s="4">
        <v>26</v>
      </c>
    </row>
    <row r="22" spans="1:13" x14ac:dyDescent="0.25">
      <c r="A22" s="2">
        <v>19</v>
      </c>
      <c r="B22" s="11" t="s">
        <v>23</v>
      </c>
      <c r="C22" s="11" t="s">
        <v>24</v>
      </c>
      <c r="D22" s="11" t="s">
        <v>25</v>
      </c>
      <c r="E22" s="12">
        <v>85</v>
      </c>
      <c r="F22" s="11">
        <v>10</v>
      </c>
      <c r="G22" s="2">
        <v>2</v>
      </c>
      <c r="H22" s="2">
        <v>24</v>
      </c>
      <c r="I22" s="2">
        <f t="shared" si="0"/>
        <v>26</v>
      </c>
      <c r="K22" s="5">
        <v>13</v>
      </c>
      <c r="L22" s="11" t="s">
        <v>123</v>
      </c>
      <c r="M22" s="4">
        <v>25</v>
      </c>
    </row>
    <row r="23" spans="1:13" x14ac:dyDescent="0.25">
      <c r="A23" s="2">
        <v>21</v>
      </c>
      <c r="B23" s="11" t="s">
        <v>50</v>
      </c>
      <c r="C23" s="11" t="s">
        <v>74</v>
      </c>
      <c r="D23" s="11" t="s">
        <v>13</v>
      </c>
      <c r="E23" s="12">
        <v>85</v>
      </c>
      <c r="F23" s="11">
        <v>12</v>
      </c>
      <c r="G23" s="2">
        <v>2</v>
      </c>
      <c r="H23" s="2">
        <v>24</v>
      </c>
      <c r="I23" s="2">
        <f t="shared" si="0"/>
        <v>26</v>
      </c>
      <c r="K23" s="4">
        <v>14</v>
      </c>
      <c r="L23" s="11" t="s">
        <v>33</v>
      </c>
      <c r="M23" s="4">
        <v>2.1</v>
      </c>
    </row>
    <row r="24" spans="1:13" x14ac:dyDescent="0.25">
      <c r="A24" s="2">
        <v>22</v>
      </c>
      <c r="B24" s="11" t="s">
        <v>121</v>
      </c>
      <c r="C24" s="11" t="s">
        <v>122</v>
      </c>
      <c r="D24" s="11" t="s">
        <v>123</v>
      </c>
      <c r="E24" s="12">
        <v>84</v>
      </c>
      <c r="F24" s="11">
        <v>16</v>
      </c>
      <c r="G24" s="2">
        <v>1</v>
      </c>
      <c r="H24" s="2">
        <v>24</v>
      </c>
      <c r="I24" s="2">
        <f t="shared" si="0"/>
        <v>25</v>
      </c>
      <c r="K24" s="5">
        <v>15</v>
      </c>
      <c r="L24" s="11" t="s">
        <v>108</v>
      </c>
      <c r="M24" s="4">
        <v>1</v>
      </c>
    </row>
    <row r="25" spans="1:13" x14ac:dyDescent="0.25">
      <c r="A25" s="2">
        <v>24</v>
      </c>
      <c r="B25" s="11" t="s">
        <v>81</v>
      </c>
      <c r="C25" s="11" t="s">
        <v>82</v>
      </c>
      <c r="D25" s="11" t="s">
        <v>22</v>
      </c>
      <c r="E25" s="12">
        <v>83</v>
      </c>
      <c r="F25" s="11">
        <v>20</v>
      </c>
      <c r="G25" s="2">
        <v>0.5</v>
      </c>
      <c r="H25" s="2">
        <v>24</v>
      </c>
      <c r="I25" s="2">
        <f t="shared" si="0"/>
        <v>24.5</v>
      </c>
      <c r="K25" s="4">
        <v>16</v>
      </c>
      <c r="L25" s="11" t="s">
        <v>177</v>
      </c>
      <c r="M25" s="4">
        <v>1</v>
      </c>
    </row>
    <row r="26" spans="1:13" x14ac:dyDescent="0.25">
      <c r="A26" s="2">
        <v>23</v>
      </c>
      <c r="B26" s="11" t="s">
        <v>85</v>
      </c>
      <c r="C26" s="11" t="s">
        <v>86</v>
      </c>
      <c r="D26" s="11" t="s">
        <v>13</v>
      </c>
      <c r="E26" s="12">
        <v>84</v>
      </c>
      <c r="F26" s="11">
        <v>18</v>
      </c>
      <c r="G26" s="2">
        <v>0.5</v>
      </c>
      <c r="H26" s="2">
        <v>24</v>
      </c>
      <c r="I26" s="2">
        <f t="shared" si="0"/>
        <v>24.5</v>
      </c>
      <c r="K26" s="5">
        <v>17</v>
      </c>
      <c r="L26" s="11" t="s">
        <v>98</v>
      </c>
      <c r="M26" s="4">
        <v>1</v>
      </c>
    </row>
    <row r="27" spans="1:13" x14ac:dyDescent="0.25">
      <c r="A27" s="2">
        <v>25</v>
      </c>
      <c r="B27" s="11" t="s">
        <v>119</v>
      </c>
      <c r="C27" s="11" t="s">
        <v>120</v>
      </c>
      <c r="D27" s="11" t="s">
        <v>64</v>
      </c>
      <c r="E27" s="12">
        <v>81</v>
      </c>
      <c r="F27" s="11">
        <v>28</v>
      </c>
      <c r="G27" s="2">
        <v>0.25</v>
      </c>
      <c r="H27" s="2">
        <v>24</v>
      </c>
      <c r="I27" s="2">
        <f t="shared" si="0"/>
        <v>24.25</v>
      </c>
      <c r="K27" s="5">
        <v>18</v>
      </c>
      <c r="L27" s="11" t="s">
        <v>30</v>
      </c>
      <c r="M27" s="4">
        <v>0</v>
      </c>
    </row>
    <row r="28" spans="1:13" x14ac:dyDescent="0.25">
      <c r="A28" s="2">
        <v>27</v>
      </c>
      <c r="B28" s="11" t="s">
        <v>62</v>
      </c>
      <c r="C28" s="11" t="s">
        <v>63</v>
      </c>
      <c r="D28" s="11" t="s">
        <v>64</v>
      </c>
      <c r="E28" s="12">
        <v>79</v>
      </c>
      <c r="F28" s="11">
        <v>36</v>
      </c>
      <c r="G28" s="2">
        <v>0.1</v>
      </c>
      <c r="H28" s="2">
        <v>24</v>
      </c>
      <c r="I28" s="2">
        <f t="shared" si="0"/>
        <v>24.1</v>
      </c>
      <c r="K28" s="5"/>
      <c r="L28" s="11"/>
    </row>
    <row r="29" spans="1:13" x14ac:dyDescent="0.25">
      <c r="A29" s="2">
        <v>32</v>
      </c>
      <c r="B29" s="11" t="s">
        <v>104</v>
      </c>
      <c r="C29" s="11" t="s">
        <v>105</v>
      </c>
      <c r="D29" s="11" t="s">
        <v>42</v>
      </c>
      <c r="E29" s="12">
        <v>74</v>
      </c>
      <c r="F29" s="11">
        <v>46</v>
      </c>
      <c r="G29" s="2">
        <v>0.1</v>
      </c>
      <c r="H29" s="2">
        <v>24</v>
      </c>
      <c r="I29" s="2">
        <f t="shared" si="0"/>
        <v>24.1</v>
      </c>
    </row>
    <row r="30" spans="1:13" x14ac:dyDescent="0.25">
      <c r="A30" s="2">
        <v>28</v>
      </c>
      <c r="B30" s="11" t="s">
        <v>47</v>
      </c>
      <c r="C30" s="11" t="s">
        <v>48</v>
      </c>
      <c r="D30" s="11" t="s">
        <v>19</v>
      </c>
      <c r="E30" s="12">
        <v>77</v>
      </c>
      <c r="F30" s="11">
        <v>38</v>
      </c>
      <c r="G30" s="2">
        <v>0.1</v>
      </c>
      <c r="H30" s="2">
        <v>24</v>
      </c>
      <c r="I30" s="2">
        <f t="shared" si="0"/>
        <v>24.1</v>
      </c>
    </row>
    <row r="31" spans="1:13" x14ac:dyDescent="0.25">
      <c r="A31" s="2">
        <v>26</v>
      </c>
      <c r="B31" s="11" t="s">
        <v>89</v>
      </c>
      <c r="C31" s="11" t="s">
        <v>90</v>
      </c>
      <c r="D31" s="11" t="s">
        <v>16</v>
      </c>
      <c r="E31" s="12">
        <v>79</v>
      </c>
      <c r="F31" s="11">
        <v>33</v>
      </c>
      <c r="G31" s="2">
        <v>0.1</v>
      </c>
      <c r="H31" s="2">
        <v>24</v>
      </c>
      <c r="I31" s="2">
        <f t="shared" si="0"/>
        <v>24.1</v>
      </c>
    </row>
    <row r="32" spans="1:13" x14ac:dyDescent="0.25">
      <c r="A32" s="2">
        <v>29</v>
      </c>
      <c r="B32" s="11" t="s">
        <v>79</v>
      </c>
      <c r="C32" s="11" t="s">
        <v>80</v>
      </c>
      <c r="D32" s="11" t="s">
        <v>13</v>
      </c>
      <c r="E32" s="12">
        <v>77</v>
      </c>
      <c r="F32" s="11">
        <v>39</v>
      </c>
      <c r="G32" s="2">
        <v>0.1</v>
      </c>
      <c r="H32" s="2">
        <v>24</v>
      </c>
      <c r="I32" s="2">
        <f t="shared" si="0"/>
        <v>24.1</v>
      </c>
    </row>
    <row r="33" spans="1:9" x14ac:dyDescent="0.25">
      <c r="A33" s="2">
        <v>30</v>
      </c>
      <c r="B33" s="11" t="s">
        <v>43</v>
      </c>
      <c r="C33" s="11" t="s">
        <v>44</v>
      </c>
      <c r="D33" s="11" t="s">
        <v>13</v>
      </c>
      <c r="E33" s="12">
        <v>76</v>
      </c>
      <c r="F33" s="11">
        <v>40</v>
      </c>
      <c r="G33" s="2">
        <v>0.1</v>
      </c>
      <c r="H33" s="2">
        <v>24</v>
      </c>
      <c r="I33" s="2">
        <f t="shared" si="0"/>
        <v>24.1</v>
      </c>
    </row>
    <row r="34" spans="1:9" x14ac:dyDescent="0.25">
      <c r="A34" s="2">
        <v>31</v>
      </c>
      <c r="B34" s="11" t="s">
        <v>159</v>
      </c>
      <c r="C34" s="11" t="s">
        <v>160</v>
      </c>
      <c r="D34" s="11" t="s">
        <v>13</v>
      </c>
      <c r="E34" s="12">
        <v>75</v>
      </c>
      <c r="F34" s="11">
        <v>41</v>
      </c>
      <c r="G34" s="2">
        <v>0.1</v>
      </c>
      <c r="H34" s="2">
        <v>24</v>
      </c>
      <c r="I34" s="2">
        <f t="shared" si="0"/>
        <v>24.1</v>
      </c>
    </row>
    <row r="35" spans="1:9" x14ac:dyDescent="0.25">
      <c r="A35" s="2">
        <v>33</v>
      </c>
      <c r="B35" s="11" t="s">
        <v>161</v>
      </c>
      <c r="C35" s="11" t="s">
        <v>162</v>
      </c>
      <c r="D35" s="11" t="s">
        <v>103</v>
      </c>
      <c r="E35" s="12">
        <v>84</v>
      </c>
      <c r="F35" s="11">
        <v>19</v>
      </c>
      <c r="G35" s="2">
        <v>0.5</v>
      </c>
      <c r="H35" s="2">
        <v>12</v>
      </c>
      <c r="I35" s="2">
        <f t="shared" ref="I35:I66" si="1">SUM(G35:H35)</f>
        <v>12.5</v>
      </c>
    </row>
    <row r="36" spans="1:9" x14ac:dyDescent="0.25">
      <c r="A36" s="2">
        <v>34</v>
      </c>
      <c r="B36" s="11" t="s">
        <v>77</v>
      </c>
      <c r="C36" s="11" t="s">
        <v>78</v>
      </c>
      <c r="D36" s="11" t="s">
        <v>13</v>
      </c>
      <c r="E36" s="12">
        <v>83</v>
      </c>
      <c r="F36" s="11">
        <v>24</v>
      </c>
      <c r="G36" s="2">
        <v>0.5</v>
      </c>
      <c r="H36" s="2">
        <v>12</v>
      </c>
      <c r="I36" s="2">
        <f t="shared" si="1"/>
        <v>12.5</v>
      </c>
    </row>
    <row r="37" spans="1:9" x14ac:dyDescent="0.25">
      <c r="A37" s="2">
        <v>36</v>
      </c>
      <c r="B37" s="11" t="s">
        <v>163</v>
      </c>
      <c r="C37" s="11" t="s">
        <v>164</v>
      </c>
      <c r="D37" s="11" t="s">
        <v>64</v>
      </c>
      <c r="E37" s="12">
        <v>83</v>
      </c>
      <c r="F37" s="11">
        <v>26</v>
      </c>
      <c r="G37" s="2">
        <v>0.25</v>
      </c>
      <c r="H37" s="2">
        <v>12</v>
      </c>
      <c r="I37" s="2">
        <f t="shared" si="1"/>
        <v>12.25</v>
      </c>
    </row>
    <row r="38" spans="1:9" x14ac:dyDescent="0.25">
      <c r="A38" s="2">
        <v>40</v>
      </c>
      <c r="B38" s="11" t="s">
        <v>20</v>
      </c>
      <c r="C38" s="11" t="s">
        <v>21</v>
      </c>
      <c r="D38" s="11" t="s">
        <v>22</v>
      </c>
      <c r="E38" s="12">
        <v>79</v>
      </c>
      <c r="F38" s="11">
        <v>32</v>
      </c>
      <c r="G38" s="2">
        <v>0.25</v>
      </c>
      <c r="H38" s="2">
        <v>12</v>
      </c>
      <c r="I38" s="2">
        <f t="shared" si="1"/>
        <v>12.25</v>
      </c>
    </row>
    <row r="39" spans="1:9" x14ac:dyDescent="0.25">
      <c r="A39" s="2">
        <v>38</v>
      </c>
      <c r="B39" s="11" t="s">
        <v>54</v>
      </c>
      <c r="C39" s="11" t="s">
        <v>55</v>
      </c>
      <c r="D39" s="11" t="s">
        <v>56</v>
      </c>
      <c r="E39" s="12">
        <v>81</v>
      </c>
      <c r="F39" s="11">
        <v>29</v>
      </c>
      <c r="G39" s="2">
        <v>0.25</v>
      </c>
      <c r="H39" s="2">
        <v>12</v>
      </c>
      <c r="I39" s="2">
        <f t="shared" si="1"/>
        <v>12.25</v>
      </c>
    </row>
    <row r="40" spans="1:9" x14ac:dyDescent="0.25">
      <c r="A40" s="2">
        <v>35</v>
      </c>
      <c r="B40" s="11" t="s">
        <v>116</v>
      </c>
      <c r="C40" s="11" t="s">
        <v>117</v>
      </c>
      <c r="D40" s="11" t="s">
        <v>13</v>
      </c>
      <c r="E40" s="12">
        <v>83</v>
      </c>
      <c r="F40" s="11">
        <v>25</v>
      </c>
      <c r="G40" s="2">
        <v>0.25</v>
      </c>
      <c r="H40" s="2">
        <v>12</v>
      </c>
      <c r="I40" s="2">
        <f t="shared" si="1"/>
        <v>12.25</v>
      </c>
    </row>
    <row r="41" spans="1:9" x14ac:dyDescent="0.25">
      <c r="A41" s="2">
        <v>37</v>
      </c>
      <c r="B41" s="11" t="s">
        <v>26</v>
      </c>
      <c r="C41" s="11" t="s">
        <v>27</v>
      </c>
      <c r="D41" s="11" t="s">
        <v>13</v>
      </c>
      <c r="E41" s="12">
        <v>82</v>
      </c>
      <c r="F41" s="11">
        <v>27</v>
      </c>
      <c r="G41" s="2">
        <v>0.25</v>
      </c>
      <c r="H41" s="2">
        <v>12</v>
      </c>
      <c r="I41" s="2">
        <f t="shared" si="1"/>
        <v>12.25</v>
      </c>
    </row>
    <row r="42" spans="1:9" x14ac:dyDescent="0.25">
      <c r="A42" s="2">
        <v>39</v>
      </c>
      <c r="B42" s="11" t="s">
        <v>45</v>
      </c>
      <c r="C42" s="11" t="s">
        <v>73</v>
      </c>
      <c r="D42" s="11" t="s">
        <v>13</v>
      </c>
      <c r="E42" s="12">
        <v>81</v>
      </c>
      <c r="F42" s="11">
        <v>30</v>
      </c>
      <c r="G42" s="2">
        <v>0.25</v>
      </c>
      <c r="H42" s="2">
        <v>12</v>
      </c>
      <c r="I42" s="2">
        <f t="shared" si="1"/>
        <v>12.25</v>
      </c>
    </row>
    <row r="43" spans="1:9" x14ac:dyDescent="0.25">
      <c r="A43" s="2">
        <v>44</v>
      </c>
      <c r="B43" s="11" t="s">
        <v>131</v>
      </c>
      <c r="C43" s="11" t="s">
        <v>165</v>
      </c>
      <c r="D43" s="11" t="s">
        <v>64</v>
      </c>
      <c r="E43" s="12">
        <v>75</v>
      </c>
      <c r="F43" s="11">
        <v>43</v>
      </c>
      <c r="G43" s="2">
        <v>0.1</v>
      </c>
      <c r="H43" s="2">
        <v>12</v>
      </c>
      <c r="I43" s="2">
        <f t="shared" si="1"/>
        <v>12.1</v>
      </c>
    </row>
    <row r="44" spans="1:9" x14ac:dyDescent="0.25">
      <c r="A44" s="2">
        <v>41</v>
      </c>
      <c r="B44" s="11" t="s">
        <v>137</v>
      </c>
      <c r="C44" s="11" t="s">
        <v>138</v>
      </c>
      <c r="D44" s="11" t="s">
        <v>103</v>
      </c>
      <c r="E44" s="12">
        <v>79</v>
      </c>
      <c r="F44" s="11">
        <v>34</v>
      </c>
      <c r="G44" s="2">
        <v>0.1</v>
      </c>
      <c r="H44" s="2">
        <v>12</v>
      </c>
      <c r="I44" s="2">
        <f t="shared" si="1"/>
        <v>12.1</v>
      </c>
    </row>
    <row r="45" spans="1:9" x14ac:dyDescent="0.25">
      <c r="A45" s="2">
        <v>45</v>
      </c>
      <c r="B45" s="11" t="s">
        <v>47</v>
      </c>
      <c r="C45" s="11" t="s">
        <v>147</v>
      </c>
      <c r="D45" s="11" t="s">
        <v>148</v>
      </c>
      <c r="E45" s="12">
        <v>75</v>
      </c>
      <c r="F45" s="11">
        <v>44</v>
      </c>
      <c r="G45" s="2">
        <v>0.1</v>
      </c>
      <c r="H45" s="2">
        <v>12</v>
      </c>
      <c r="I45" s="2">
        <f t="shared" si="1"/>
        <v>12.1</v>
      </c>
    </row>
    <row r="46" spans="1:9" x14ac:dyDescent="0.25">
      <c r="A46" s="2">
        <v>42</v>
      </c>
      <c r="B46" s="11" t="s">
        <v>135</v>
      </c>
      <c r="C46" s="11" t="s">
        <v>136</v>
      </c>
      <c r="D46" s="11" t="s">
        <v>13</v>
      </c>
      <c r="E46" s="12">
        <v>79</v>
      </c>
      <c r="F46" s="11">
        <v>37</v>
      </c>
      <c r="G46" s="2">
        <v>0.1</v>
      </c>
      <c r="H46" s="2">
        <v>12</v>
      </c>
      <c r="I46" s="2">
        <f t="shared" si="1"/>
        <v>12.1</v>
      </c>
    </row>
    <row r="47" spans="1:9" x14ac:dyDescent="0.25">
      <c r="A47" s="2">
        <v>43</v>
      </c>
      <c r="B47" s="11" t="s">
        <v>133</v>
      </c>
      <c r="C47" s="11" t="s">
        <v>134</v>
      </c>
      <c r="D47" s="11" t="s">
        <v>13</v>
      </c>
      <c r="E47" s="12">
        <v>75</v>
      </c>
      <c r="F47" s="11">
        <v>42</v>
      </c>
      <c r="G47" s="2">
        <v>0.1</v>
      </c>
      <c r="H47" s="2">
        <v>12</v>
      </c>
      <c r="I47" s="2">
        <f t="shared" si="1"/>
        <v>12.1</v>
      </c>
    </row>
    <row r="48" spans="1:9" x14ac:dyDescent="0.25">
      <c r="A48" s="2">
        <v>46</v>
      </c>
      <c r="B48" s="11" t="s">
        <v>109</v>
      </c>
      <c r="C48" s="11" t="s">
        <v>166</v>
      </c>
      <c r="D48" s="11" t="s">
        <v>13</v>
      </c>
      <c r="E48" s="12">
        <v>75</v>
      </c>
      <c r="F48" s="11">
        <v>45</v>
      </c>
      <c r="G48" s="2">
        <v>0.1</v>
      </c>
      <c r="H48" s="2">
        <v>12</v>
      </c>
      <c r="I48" s="2">
        <f t="shared" si="1"/>
        <v>12.1</v>
      </c>
    </row>
    <row r="49" spans="1:9" x14ac:dyDescent="0.25">
      <c r="A49" s="2">
        <v>47</v>
      </c>
      <c r="B49" s="11" t="s">
        <v>34</v>
      </c>
      <c r="C49" s="11" t="s">
        <v>49</v>
      </c>
      <c r="D49" s="11" t="s">
        <v>33</v>
      </c>
      <c r="E49" s="12">
        <v>74</v>
      </c>
      <c r="F49" s="11">
        <v>47</v>
      </c>
      <c r="G49" s="2">
        <v>0.1</v>
      </c>
      <c r="H49" s="2">
        <v>1</v>
      </c>
      <c r="I49" s="2">
        <f t="shared" si="1"/>
        <v>1.1000000000000001</v>
      </c>
    </row>
    <row r="50" spans="1:9" x14ac:dyDescent="0.25">
      <c r="A50" s="2">
        <v>48</v>
      </c>
      <c r="B50" s="11" t="s">
        <v>45</v>
      </c>
      <c r="C50" s="11" t="s">
        <v>115</v>
      </c>
      <c r="D50" s="11" t="s">
        <v>13</v>
      </c>
      <c r="E50" s="12">
        <v>74</v>
      </c>
      <c r="F50" s="11">
        <v>48</v>
      </c>
      <c r="G50" s="2">
        <v>0.1</v>
      </c>
      <c r="H50" s="2">
        <v>1</v>
      </c>
      <c r="I50" s="2">
        <f t="shared" si="1"/>
        <v>1.1000000000000001</v>
      </c>
    </row>
    <row r="51" spans="1:9" x14ac:dyDescent="0.25">
      <c r="A51" s="2">
        <v>62</v>
      </c>
      <c r="B51" s="11" t="s">
        <v>106</v>
      </c>
      <c r="C51" s="11" t="s">
        <v>107</v>
      </c>
      <c r="D51" s="11" t="s">
        <v>108</v>
      </c>
      <c r="E51" s="12">
        <v>48</v>
      </c>
      <c r="F51" s="11">
        <v>62</v>
      </c>
      <c r="G51" s="2">
        <v>0</v>
      </c>
      <c r="H51" s="2">
        <v>1</v>
      </c>
      <c r="I51" s="2">
        <f t="shared" si="1"/>
        <v>1</v>
      </c>
    </row>
    <row r="52" spans="1:9" x14ac:dyDescent="0.25">
      <c r="A52" s="2">
        <v>61</v>
      </c>
      <c r="B52" s="11" t="s">
        <v>175</v>
      </c>
      <c r="C52" s="11" t="s">
        <v>176</v>
      </c>
      <c r="D52" s="11" t="s">
        <v>177</v>
      </c>
      <c r="E52" s="12">
        <v>64</v>
      </c>
      <c r="F52" s="11">
        <v>61</v>
      </c>
      <c r="G52" s="2">
        <v>0</v>
      </c>
      <c r="H52" s="2">
        <v>1</v>
      </c>
      <c r="I52" s="2">
        <f t="shared" si="1"/>
        <v>1</v>
      </c>
    </row>
    <row r="53" spans="1:9" x14ac:dyDescent="0.25">
      <c r="A53" s="2">
        <v>49</v>
      </c>
      <c r="B53" s="11" t="s">
        <v>96</v>
      </c>
      <c r="C53" s="11" t="s">
        <v>97</v>
      </c>
      <c r="D53" s="11" t="s">
        <v>98</v>
      </c>
      <c r="E53" s="12">
        <v>72</v>
      </c>
      <c r="F53" s="11">
        <v>49</v>
      </c>
      <c r="G53" s="2">
        <v>0</v>
      </c>
      <c r="H53" s="2">
        <v>1</v>
      </c>
      <c r="I53" s="2">
        <f t="shared" si="1"/>
        <v>1</v>
      </c>
    </row>
    <row r="54" spans="1:9" x14ac:dyDescent="0.25">
      <c r="A54" s="2">
        <v>50</v>
      </c>
      <c r="B54" s="11" t="s">
        <v>31</v>
      </c>
      <c r="C54" s="11" t="s">
        <v>167</v>
      </c>
      <c r="D54" s="11" t="s">
        <v>33</v>
      </c>
      <c r="E54" s="12">
        <v>71</v>
      </c>
      <c r="F54" s="11">
        <v>50</v>
      </c>
      <c r="G54" s="2">
        <v>0</v>
      </c>
      <c r="H54" s="2">
        <v>1</v>
      </c>
      <c r="I54" s="2">
        <f t="shared" si="1"/>
        <v>1</v>
      </c>
    </row>
    <row r="55" spans="1:9" x14ac:dyDescent="0.25">
      <c r="A55" s="2">
        <v>53</v>
      </c>
      <c r="B55" s="11" t="s">
        <v>69</v>
      </c>
      <c r="C55" s="11" t="s">
        <v>70</v>
      </c>
      <c r="D55" s="11" t="s">
        <v>170</v>
      </c>
      <c r="E55" s="12">
        <v>70</v>
      </c>
      <c r="F55" s="11">
        <v>53</v>
      </c>
      <c r="G55" s="2">
        <v>0</v>
      </c>
      <c r="H55" s="2">
        <v>1</v>
      </c>
      <c r="I55" s="2">
        <f t="shared" si="1"/>
        <v>1</v>
      </c>
    </row>
    <row r="56" spans="1:9" x14ac:dyDescent="0.25">
      <c r="A56" s="2">
        <v>51</v>
      </c>
      <c r="B56" s="11" t="s">
        <v>168</v>
      </c>
      <c r="C56" s="11" t="s">
        <v>169</v>
      </c>
      <c r="D56" s="11" t="s">
        <v>13</v>
      </c>
      <c r="E56" s="12">
        <v>71</v>
      </c>
      <c r="F56" s="11">
        <v>51</v>
      </c>
      <c r="G56" s="2">
        <v>0</v>
      </c>
      <c r="H56" s="2">
        <v>1</v>
      </c>
      <c r="I56" s="2">
        <f t="shared" si="1"/>
        <v>1</v>
      </c>
    </row>
    <row r="57" spans="1:9" x14ac:dyDescent="0.25">
      <c r="A57" s="2">
        <v>52</v>
      </c>
      <c r="B57" s="11" t="s">
        <v>75</v>
      </c>
      <c r="C57" s="11" t="s">
        <v>76</v>
      </c>
      <c r="D57" s="11" t="s">
        <v>13</v>
      </c>
      <c r="E57" s="12">
        <v>70</v>
      </c>
      <c r="F57" s="11">
        <v>52</v>
      </c>
      <c r="G57" s="2">
        <v>0</v>
      </c>
      <c r="H57" s="2">
        <v>1</v>
      </c>
      <c r="I57" s="2">
        <f t="shared" si="1"/>
        <v>1</v>
      </c>
    </row>
    <row r="58" spans="1:9" x14ac:dyDescent="0.25">
      <c r="A58" s="2">
        <v>54</v>
      </c>
      <c r="B58" s="11" t="s">
        <v>50</v>
      </c>
      <c r="C58" s="11" t="s">
        <v>51</v>
      </c>
      <c r="D58" s="11" t="s">
        <v>13</v>
      </c>
      <c r="E58" s="12">
        <v>69</v>
      </c>
      <c r="F58" s="11">
        <v>54</v>
      </c>
      <c r="G58" s="2">
        <v>0</v>
      </c>
      <c r="H58" s="2">
        <v>1</v>
      </c>
      <c r="I58" s="2">
        <f t="shared" si="1"/>
        <v>1</v>
      </c>
    </row>
    <row r="59" spans="1:9" x14ac:dyDescent="0.25">
      <c r="A59" s="2">
        <v>55</v>
      </c>
      <c r="B59" s="11" t="s">
        <v>171</v>
      </c>
      <c r="C59" s="11" t="s">
        <v>172</v>
      </c>
      <c r="D59" s="11" t="s">
        <v>13</v>
      </c>
      <c r="E59" s="12">
        <v>69</v>
      </c>
      <c r="F59" s="11">
        <v>55</v>
      </c>
      <c r="G59" s="2">
        <v>0</v>
      </c>
      <c r="H59" s="2">
        <v>1</v>
      </c>
      <c r="I59" s="2">
        <f t="shared" si="1"/>
        <v>1</v>
      </c>
    </row>
    <row r="60" spans="1:9" x14ac:dyDescent="0.25">
      <c r="A60" s="2">
        <v>56</v>
      </c>
      <c r="B60" s="11" t="s">
        <v>125</v>
      </c>
      <c r="C60" s="11" t="s">
        <v>126</v>
      </c>
      <c r="D60" s="11" t="s">
        <v>13</v>
      </c>
      <c r="E60" s="12">
        <v>68</v>
      </c>
      <c r="F60" s="11">
        <v>56</v>
      </c>
      <c r="G60" s="2">
        <v>0</v>
      </c>
      <c r="H60" s="2">
        <v>1</v>
      </c>
      <c r="I60" s="2">
        <f t="shared" si="1"/>
        <v>1</v>
      </c>
    </row>
    <row r="61" spans="1:9" x14ac:dyDescent="0.25">
      <c r="A61" s="2">
        <v>57</v>
      </c>
      <c r="B61" s="11" t="s">
        <v>99</v>
      </c>
      <c r="C61" s="11" t="s">
        <v>127</v>
      </c>
      <c r="D61" s="11" t="s">
        <v>13</v>
      </c>
      <c r="E61" s="12">
        <v>67</v>
      </c>
      <c r="F61" s="11">
        <v>57</v>
      </c>
      <c r="G61" s="2">
        <v>0</v>
      </c>
      <c r="H61" s="2">
        <v>1</v>
      </c>
      <c r="I61" s="2">
        <f t="shared" si="1"/>
        <v>1</v>
      </c>
    </row>
    <row r="62" spans="1:9" x14ac:dyDescent="0.25">
      <c r="A62" s="2">
        <v>58</v>
      </c>
      <c r="B62" s="11" t="s">
        <v>121</v>
      </c>
      <c r="C62" s="11" t="s">
        <v>173</v>
      </c>
      <c r="D62" s="11" t="s">
        <v>13</v>
      </c>
      <c r="E62" s="12">
        <v>66</v>
      </c>
      <c r="F62" s="11">
        <v>58</v>
      </c>
      <c r="G62" s="2">
        <v>0</v>
      </c>
      <c r="H62" s="2">
        <v>1</v>
      </c>
      <c r="I62" s="2">
        <f t="shared" si="1"/>
        <v>1</v>
      </c>
    </row>
    <row r="63" spans="1:9" ht="15.75" customHeight="1" x14ac:dyDescent="0.25">
      <c r="A63" s="2">
        <v>59</v>
      </c>
      <c r="B63" s="11" t="s">
        <v>65</v>
      </c>
      <c r="C63" s="11" t="s">
        <v>174</v>
      </c>
      <c r="D63" s="11" t="s">
        <v>13</v>
      </c>
      <c r="E63" s="12">
        <v>65</v>
      </c>
      <c r="F63" s="11">
        <v>59</v>
      </c>
      <c r="G63" s="2">
        <v>0</v>
      </c>
      <c r="H63" s="2">
        <v>1</v>
      </c>
      <c r="I63" s="2">
        <f t="shared" si="1"/>
        <v>1</v>
      </c>
    </row>
    <row r="64" spans="1:9" ht="15.75" customHeight="1" x14ac:dyDescent="0.25">
      <c r="A64" s="2">
        <v>60</v>
      </c>
      <c r="B64" s="11" t="s">
        <v>109</v>
      </c>
      <c r="C64" s="11" t="s">
        <v>110</v>
      </c>
      <c r="D64" s="11" t="s">
        <v>13</v>
      </c>
      <c r="E64" s="12">
        <v>64</v>
      </c>
      <c r="F64" s="11">
        <v>60</v>
      </c>
      <c r="G64" s="2">
        <v>0</v>
      </c>
      <c r="H64" s="2">
        <v>1</v>
      </c>
      <c r="I64" s="2">
        <f t="shared" si="1"/>
        <v>1</v>
      </c>
    </row>
    <row r="65" spans="1:9" ht="15.75" customHeight="1" x14ac:dyDescent="0.25">
      <c r="A65" s="2">
        <v>63</v>
      </c>
      <c r="B65" s="11" t="s">
        <v>95</v>
      </c>
      <c r="C65" s="11" t="s">
        <v>178</v>
      </c>
      <c r="D65" s="11" t="s">
        <v>13</v>
      </c>
      <c r="E65" s="12">
        <v>0</v>
      </c>
      <c r="F65" s="11">
        <v>63</v>
      </c>
      <c r="G65" s="2">
        <v>0</v>
      </c>
      <c r="H65" s="2">
        <v>1</v>
      </c>
      <c r="I65" s="2">
        <f t="shared" si="1"/>
        <v>1</v>
      </c>
    </row>
    <row r="66" spans="1:9" ht="15.75" customHeight="1" x14ac:dyDescent="0.25">
      <c r="A66" s="2">
        <v>64</v>
      </c>
      <c r="B66" s="11" t="s">
        <v>179</v>
      </c>
      <c r="C66" s="11" t="s">
        <v>180</v>
      </c>
      <c r="D66" s="11" t="s">
        <v>13</v>
      </c>
      <c r="E66" s="12">
        <v>0</v>
      </c>
      <c r="F66" s="11">
        <v>64</v>
      </c>
      <c r="G66" s="2">
        <v>0</v>
      </c>
      <c r="H66" s="2">
        <v>1</v>
      </c>
      <c r="I66" s="2">
        <f t="shared" si="1"/>
        <v>1</v>
      </c>
    </row>
    <row r="67" spans="1:9" ht="15.75" customHeight="1" x14ac:dyDescent="0.25">
      <c r="A67" s="2">
        <v>70</v>
      </c>
      <c r="B67" s="11" t="s">
        <v>28</v>
      </c>
      <c r="C67" s="11" t="s">
        <v>29</v>
      </c>
      <c r="D67" s="11" t="s">
        <v>30</v>
      </c>
      <c r="E67" s="12">
        <v>0</v>
      </c>
      <c r="F67" s="11">
        <v>70</v>
      </c>
      <c r="G67" s="2">
        <v>0</v>
      </c>
      <c r="H67" s="2">
        <v>0</v>
      </c>
      <c r="I67" s="2">
        <f t="shared" ref="I67:I72" si="2">SUM(G67:H67)</f>
        <v>0</v>
      </c>
    </row>
    <row r="68" spans="1:9" ht="15.75" customHeight="1" x14ac:dyDescent="0.25">
      <c r="A68" s="2">
        <v>67</v>
      </c>
      <c r="B68" s="11" t="s">
        <v>99</v>
      </c>
      <c r="C68" s="11" t="s">
        <v>144</v>
      </c>
      <c r="D68" s="11" t="s">
        <v>103</v>
      </c>
      <c r="E68" s="12">
        <v>0</v>
      </c>
      <c r="F68" s="11">
        <v>67</v>
      </c>
      <c r="G68" s="2">
        <v>0</v>
      </c>
      <c r="H68" s="2">
        <v>0</v>
      </c>
      <c r="I68" s="2">
        <f t="shared" si="2"/>
        <v>0</v>
      </c>
    </row>
    <row r="69" spans="1:9" ht="15.75" customHeight="1" x14ac:dyDescent="0.25">
      <c r="A69" s="2">
        <v>65</v>
      </c>
      <c r="B69" s="11" t="s">
        <v>181</v>
      </c>
      <c r="C69" s="11" t="s">
        <v>182</v>
      </c>
      <c r="D69" s="11" t="s">
        <v>13</v>
      </c>
      <c r="E69" s="12">
        <v>0</v>
      </c>
      <c r="F69" s="11">
        <v>65</v>
      </c>
      <c r="G69" s="2">
        <v>0</v>
      </c>
      <c r="H69" s="2">
        <v>0</v>
      </c>
      <c r="I69" s="2">
        <f t="shared" si="2"/>
        <v>0</v>
      </c>
    </row>
    <row r="70" spans="1:9" ht="15.75" customHeight="1" x14ac:dyDescent="0.25">
      <c r="A70" s="2">
        <v>66</v>
      </c>
      <c r="B70" s="11" t="s">
        <v>142</v>
      </c>
      <c r="C70" s="11" t="s">
        <v>143</v>
      </c>
      <c r="D70" s="11" t="s">
        <v>13</v>
      </c>
      <c r="E70" s="12">
        <v>0</v>
      </c>
      <c r="F70" s="11">
        <v>66</v>
      </c>
      <c r="G70" s="2">
        <v>0</v>
      </c>
      <c r="H70" s="2">
        <v>0</v>
      </c>
      <c r="I70" s="2">
        <f t="shared" si="2"/>
        <v>0</v>
      </c>
    </row>
    <row r="71" spans="1:9" ht="15.75" customHeight="1" x14ac:dyDescent="0.25">
      <c r="A71" s="2">
        <v>68</v>
      </c>
      <c r="B71" s="11" t="s">
        <v>71</v>
      </c>
      <c r="C71" s="11" t="s">
        <v>72</v>
      </c>
      <c r="D71" s="11" t="s">
        <v>13</v>
      </c>
      <c r="E71" s="12">
        <v>0</v>
      </c>
      <c r="F71" s="11">
        <v>68</v>
      </c>
      <c r="G71" s="2">
        <v>0</v>
      </c>
      <c r="H71" s="2">
        <v>0</v>
      </c>
      <c r="I71" s="2">
        <f t="shared" si="2"/>
        <v>0</v>
      </c>
    </row>
    <row r="72" spans="1:9" ht="15.75" customHeight="1" x14ac:dyDescent="0.25">
      <c r="A72" s="2">
        <v>69</v>
      </c>
      <c r="B72" s="11" t="s">
        <v>83</v>
      </c>
      <c r="C72" s="11" t="s">
        <v>84</v>
      </c>
      <c r="D72" s="11" t="s">
        <v>13</v>
      </c>
      <c r="E72" s="12">
        <v>0</v>
      </c>
      <c r="F72" s="11">
        <v>69</v>
      </c>
      <c r="G72" s="2">
        <v>0</v>
      </c>
      <c r="H72" s="2">
        <v>0</v>
      </c>
      <c r="I72" s="2">
        <f t="shared" si="2"/>
        <v>0</v>
      </c>
    </row>
    <row r="73" spans="1:9" ht="15.75" customHeight="1" x14ac:dyDescent="0.25"/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pageMargins left="3.937007874015748E-2" right="3.937007874015748E-2" top="0.35433070866141736" bottom="0.35433070866141736" header="0" footer="0"/>
  <pageSetup paperSize="157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4B7F-0806-47D9-B211-C9840EE83EB8}">
  <dimension ref="A1:Q81"/>
  <sheetViews>
    <sheetView workbookViewId="0">
      <selection sqref="A1:XFD1048576"/>
    </sheetView>
  </sheetViews>
  <sheetFormatPr defaultRowHeight="15" x14ac:dyDescent="0.25"/>
  <cols>
    <col min="1" max="1" width="9.140625" style="8"/>
    <col min="2" max="2" width="12" style="8" customWidth="1"/>
    <col min="3" max="3" width="13.140625" style="8" customWidth="1"/>
    <col min="4" max="4" width="25.85546875" style="8" customWidth="1"/>
    <col min="5" max="10" width="9.140625" style="8"/>
    <col min="11" max="11" width="5.5703125" style="8" customWidth="1"/>
    <col min="12" max="12" width="24.140625" style="8" customWidth="1"/>
    <col min="13" max="16" width="5.7109375" style="8" customWidth="1"/>
    <col min="17" max="17" width="7.7109375" style="8" customWidth="1"/>
    <col min="18" max="16384" width="9.140625" style="8"/>
  </cols>
  <sheetData>
    <row r="1" spans="1:17" ht="33.75" x14ac:dyDescent="0.25">
      <c r="A1" s="3" t="s">
        <v>193</v>
      </c>
      <c r="B1" s="4"/>
      <c r="C1" s="4"/>
      <c r="D1" s="4"/>
      <c r="E1" s="4"/>
      <c r="F1" s="4"/>
      <c r="G1" s="4"/>
      <c r="H1" s="4"/>
      <c r="I1" s="4"/>
    </row>
    <row r="2" spans="1:17" ht="46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184</v>
      </c>
      <c r="F2" s="1" t="s">
        <v>185</v>
      </c>
      <c r="G2" s="1" t="s">
        <v>186</v>
      </c>
      <c r="H2" s="1" t="s">
        <v>187</v>
      </c>
      <c r="I2" s="1" t="s">
        <v>188</v>
      </c>
    </row>
    <row r="3" spans="1:17" x14ac:dyDescent="0.25">
      <c r="A3" s="2">
        <v>1</v>
      </c>
      <c r="B3" s="2" t="s">
        <v>14</v>
      </c>
      <c r="C3" s="2" t="s">
        <v>15</v>
      </c>
      <c r="D3" s="2" t="s">
        <v>16</v>
      </c>
      <c r="E3" s="2">
        <v>90</v>
      </c>
      <c r="F3" s="2">
        <v>91</v>
      </c>
      <c r="G3" s="2"/>
      <c r="H3" s="2"/>
      <c r="I3" s="2">
        <f t="shared" ref="I3:I34" si="0">SUM(E3:H3)</f>
        <v>181</v>
      </c>
    </row>
    <row r="4" spans="1:17" x14ac:dyDescent="0.25">
      <c r="A4" s="2">
        <v>2</v>
      </c>
      <c r="B4" s="2" t="s">
        <v>11</v>
      </c>
      <c r="C4" s="2" t="s">
        <v>12</v>
      </c>
      <c r="D4" s="2" t="s">
        <v>13</v>
      </c>
      <c r="E4" s="2">
        <v>101</v>
      </c>
      <c r="F4" s="2">
        <v>65</v>
      </c>
      <c r="G4" s="2"/>
      <c r="H4" s="2"/>
      <c r="I4" s="2">
        <f t="shared" si="0"/>
        <v>166</v>
      </c>
    </row>
    <row r="5" spans="1:17" x14ac:dyDescent="0.25">
      <c r="A5" s="2">
        <v>3</v>
      </c>
      <c r="B5" s="2" t="s">
        <v>17</v>
      </c>
      <c r="C5" s="2" t="s">
        <v>18</v>
      </c>
      <c r="D5" s="2" t="s">
        <v>19</v>
      </c>
      <c r="E5" s="2">
        <v>80</v>
      </c>
      <c r="F5" s="2">
        <v>66</v>
      </c>
      <c r="G5" s="2"/>
      <c r="H5" s="2"/>
      <c r="I5" s="2">
        <f t="shared" si="0"/>
        <v>146</v>
      </c>
    </row>
    <row r="6" spans="1:17" x14ac:dyDescent="0.25">
      <c r="A6" s="2">
        <v>4</v>
      </c>
      <c r="B6" s="2" t="s">
        <v>52</v>
      </c>
      <c r="C6" s="2" t="s">
        <v>53</v>
      </c>
      <c r="D6" s="2" t="s">
        <v>39</v>
      </c>
      <c r="E6" s="2">
        <v>36</v>
      </c>
      <c r="F6" s="2">
        <v>104</v>
      </c>
      <c r="G6" s="2"/>
      <c r="H6" s="2"/>
      <c r="I6" s="2">
        <f t="shared" si="0"/>
        <v>140</v>
      </c>
      <c r="K6" s="4"/>
      <c r="L6" s="4" t="s">
        <v>9</v>
      </c>
      <c r="M6" s="4"/>
    </row>
    <row r="7" spans="1:17" x14ac:dyDescent="0.25">
      <c r="A7" s="2">
        <v>5</v>
      </c>
      <c r="B7" s="2" t="s">
        <v>37</v>
      </c>
      <c r="C7" s="2" t="s">
        <v>38</v>
      </c>
      <c r="D7" s="2" t="s">
        <v>39</v>
      </c>
      <c r="E7" s="2">
        <v>57</v>
      </c>
      <c r="F7" s="2">
        <v>67</v>
      </c>
      <c r="G7" s="2"/>
      <c r="H7" s="2"/>
      <c r="I7" s="2">
        <f t="shared" si="0"/>
        <v>124</v>
      </c>
      <c r="K7" s="6" t="s">
        <v>153</v>
      </c>
      <c r="L7" s="6" t="s">
        <v>3</v>
      </c>
      <c r="M7" s="6" t="s">
        <v>189</v>
      </c>
      <c r="N7" s="6" t="s">
        <v>190</v>
      </c>
      <c r="O7" s="6" t="s">
        <v>191</v>
      </c>
      <c r="P7" s="6" t="s">
        <v>192</v>
      </c>
      <c r="Q7" s="6" t="s">
        <v>188</v>
      </c>
    </row>
    <row r="8" spans="1:17" x14ac:dyDescent="0.25">
      <c r="A8" s="2">
        <v>6</v>
      </c>
      <c r="B8" s="2" t="s">
        <v>40</v>
      </c>
      <c r="C8" s="2" t="s">
        <v>41</v>
      </c>
      <c r="D8" s="2" t="s">
        <v>42</v>
      </c>
      <c r="E8" s="2">
        <v>57</v>
      </c>
      <c r="F8" s="2">
        <v>54.5</v>
      </c>
      <c r="G8" s="2"/>
      <c r="H8" s="2"/>
      <c r="I8" s="2">
        <f t="shared" si="0"/>
        <v>111.5</v>
      </c>
      <c r="K8" s="2">
        <v>1</v>
      </c>
      <c r="L8" s="2" t="s">
        <v>39</v>
      </c>
      <c r="M8" s="2">
        <v>93</v>
      </c>
      <c r="N8" s="2">
        <v>171</v>
      </c>
      <c r="O8" s="2"/>
      <c r="P8" s="2"/>
      <c r="Q8" s="2">
        <f>SUM(Table_512176[[#This Row],[1Е]:[4Е]])</f>
        <v>264</v>
      </c>
    </row>
    <row r="9" spans="1:17" x14ac:dyDescent="0.25">
      <c r="A9" s="2">
        <v>7</v>
      </c>
      <c r="B9" s="2" t="s">
        <v>45</v>
      </c>
      <c r="C9" s="2" t="s">
        <v>46</v>
      </c>
      <c r="D9" s="2" t="s">
        <v>13</v>
      </c>
      <c r="E9" s="2">
        <v>55</v>
      </c>
      <c r="F9" s="2">
        <v>55</v>
      </c>
      <c r="G9" s="2"/>
      <c r="H9" s="2"/>
      <c r="I9" s="2">
        <f t="shared" si="0"/>
        <v>110</v>
      </c>
      <c r="K9" s="2">
        <v>2</v>
      </c>
      <c r="L9" s="2" t="s">
        <v>19</v>
      </c>
      <c r="M9" s="2">
        <v>134.5</v>
      </c>
      <c r="N9" s="2">
        <v>90.1</v>
      </c>
      <c r="O9" s="2"/>
      <c r="P9" s="2"/>
      <c r="Q9" s="2">
        <f>SUM(Table_512176[[#This Row],[1Е]:[4Е]])</f>
        <v>224.6</v>
      </c>
    </row>
    <row r="10" spans="1:17" x14ac:dyDescent="0.25">
      <c r="A10" s="2">
        <v>8</v>
      </c>
      <c r="B10" s="2" t="s">
        <v>23</v>
      </c>
      <c r="C10" s="2" t="s">
        <v>24</v>
      </c>
      <c r="D10" s="2" t="s">
        <v>25</v>
      </c>
      <c r="E10" s="2">
        <v>71</v>
      </c>
      <c r="F10" s="2">
        <v>26</v>
      </c>
      <c r="G10" s="2"/>
      <c r="H10" s="2"/>
      <c r="I10" s="2">
        <f t="shared" si="0"/>
        <v>97</v>
      </c>
      <c r="K10" s="2">
        <v>3</v>
      </c>
      <c r="L10" s="2" t="s">
        <v>16</v>
      </c>
      <c r="M10" s="2">
        <v>91.1</v>
      </c>
      <c r="N10" s="2">
        <v>115.1</v>
      </c>
      <c r="O10" s="2"/>
      <c r="P10" s="2"/>
      <c r="Q10" s="2">
        <f>SUM(Table_512176[[#This Row],[1Е]:[4Е]])</f>
        <v>206.2</v>
      </c>
    </row>
    <row r="11" spans="1:17" x14ac:dyDescent="0.25">
      <c r="A11" s="2">
        <v>9</v>
      </c>
      <c r="B11" s="2" t="s">
        <v>26</v>
      </c>
      <c r="C11" s="2" t="s">
        <v>59</v>
      </c>
      <c r="D11" s="2" t="s">
        <v>22</v>
      </c>
      <c r="E11" s="2">
        <v>26</v>
      </c>
      <c r="F11" s="2">
        <v>61.25</v>
      </c>
      <c r="G11" s="2"/>
      <c r="H11" s="2"/>
      <c r="I11" s="2">
        <f t="shared" si="0"/>
        <v>87.25</v>
      </c>
      <c r="K11" s="2">
        <v>4</v>
      </c>
      <c r="L11" s="2" t="s">
        <v>22</v>
      </c>
      <c r="M11" s="2">
        <v>95.25</v>
      </c>
      <c r="N11" s="2">
        <v>85.75</v>
      </c>
      <c r="O11" s="2"/>
      <c r="P11" s="2"/>
      <c r="Q11" s="2">
        <f>SUM(Table_512176[[#This Row],[1Е]:[4Е]])</f>
        <v>181</v>
      </c>
    </row>
    <row r="12" spans="1:17" x14ac:dyDescent="0.25">
      <c r="A12" s="2">
        <v>10</v>
      </c>
      <c r="B12" s="2" t="s">
        <v>34</v>
      </c>
      <c r="C12" s="2" t="s">
        <v>35</v>
      </c>
      <c r="D12" s="2" t="s">
        <v>36</v>
      </c>
      <c r="E12" s="2">
        <v>60</v>
      </c>
      <c r="F12" s="2">
        <v>26</v>
      </c>
      <c r="G12" s="2"/>
      <c r="H12" s="2"/>
      <c r="I12" s="2">
        <f t="shared" si="0"/>
        <v>86</v>
      </c>
      <c r="K12" s="2">
        <v>5</v>
      </c>
      <c r="L12" s="2" t="s">
        <v>36</v>
      </c>
      <c r="M12" s="2">
        <v>84.5</v>
      </c>
      <c r="N12" s="2">
        <v>81</v>
      </c>
      <c r="O12" s="2"/>
      <c r="P12" s="2"/>
      <c r="Q12" s="2">
        <f>SUM(Table_512176[[#This Row],[1Е]:[4Е]])</f>
        <v>165.5</v>
      </c>
    </row>
    <row r="13" spans="1:17" x14ac:dyDescent="0.25">
      <c r="A13" s="2">
        <v>11</v>
      </c>
      <c r="B13" s="2" t="s">
        <v>57</v>
      </c>
      <c r="C13" s="2" t="s">
        <v>58</v>
      </c>
      <c r="D13" s="2" t="s">
        <v>13</v>
      </c>
      <c r="E13" s="2">
        <v>28</v>
      </c>
      <c r="F13" s="2">
        <v>55</v>
      </c>
      <c r="G13" s="2"/>
      <c r="H13" s="2"/>
      <c r="I13" s="2">
        <f t="shared" si="0"/>
        <v>83</v>
      </c>
      <c r="K13" s="2">
        <v>6</v>
      </c>
      <c r="L13" s="2" t="s">
        <v>42</v>
      </c>
      <c r="M13" s="2">
        <v>58.1</v>
      </c>
      <c r="N13" s="2">
        <v>78.599999999999994</v>
      </c>
      <c r="O13" s="2"/>
      <c r="P13" s="2"/>
      <c r="Q13" s="2">
        <f>SUM(Table_512176[[#This Row],[1Е]:[4Е]])</f>
        <v>136.69999999999999</v>
      </c>
    </row>
    <row r="14" spans="1:17" x14ac:dyDescent="0.25">
      <c r="A14" s="2">
        <v>12</v>
      </c>
      <c r="B14" s="2" t="s">
        <v>20</v>
      </c>
      <c r="C14" s="2" t="s">
        <v>21</v>
      </c>
      <c r="D14" s="2" t="s">
        <v>22</v>
      </c>
      <c r="E14" s="2">
        <v>69.25</v>
      </c>
      <c r="F14" s="2">
        <v>12.25</v>
      </c>
      <c r="G14" s="2"/>
      <c r="H14" s="2"/>
      <c r="I14" s="2">
        <f t="shared" si="0"/>
        <v>81.5</v>
      </c>
      <c r="K14" s="2">
        <v>7</v>
      </c>
      <c r="L14" s="2" t="s">
        <v>33</v>
      </c>
      <c r="M14" s="2">
        <v>116</v>
      </c>
      <c r="N14" s="2">
        <v>2.1</v>
      </c>
      <c r="O14" s="2"/>
      <c r="P14" s="2"/>
      <c r="Q14" s="2">
        <f>SUM(Table_512176[[#This Row],[1Е]:[4Е]])</f>
        <v>118.1</v>
      </c>
    </row>
    <row r="15" spans="1:17" x14ac:dyDescent="0.25">
      <c r="A15" s="2">
        <v>13</v>
      </c>
      <c r="B15" s="2" t="s">
        <v>43</v>
      </c>
      <c r="C15" s="2" t="s">
        <v>44</v>
      </c>
      <c r="D15" s="2" t="s">
        <v>13</v>
      </c>
      <c r="E15" s="2">
        <v>56</v>
      </c>
      <c r="F15" s="2">
        <v>24.1</v>
      </c>
      <c r="G15" s="2"/>
      <c r="H15" s="2"/>
      <c r="I15" s="2">
        <f t="shared" si="0"/>
        <v>80.099999999999994</v>
      </c>
      <c r="K15" s="2">
        <v>8</v>
      </c>
      <c r="L15" s="2" t="s">
        <v>64</v>
      </c>
      <c r="M15" s="2">
        <v>26</v>
      </c>
      <c r="N15" s="2">
        <v>78.75</v>
      </c>
      <c r="O15" s="2"/>
      <c r="P15" s="2"/>
      <c r="Q15" s="2">
        <f>SUM(Table_512176[[#This Row],[1Е]:[4Е]])</f>
        <v>104.75</v>
      </c>
    </row>
    <row r="16" spans="1:17" x14ac:dyDescent="0.25">
      <c r="A16" s="2">
        <v>14</v>
      </c>
      <c r="B16" s="2" t="s">
        <v>111</v>
      </c>
      <c r="C16" s="2" t="s">
        <v>112</v>
      </c>
      <c r="D16" s="2" t="s">
        <v>103</v>
      </c>
      <c r="E16" s="2">
        <v>1.1000000000000001</v>
      </c>
      <c r="F16" s="2">
        <v>78.5</v>
      </c>
      <c r="G16" s="2"/>
      <c r="H16" s="2"/>
      <c r="I16" s="2">
        <f t="shared" si="0"/>
        <v>79.599999999999994</v>
      </c>
      <c r="K16" s="2">
        <v>9</v>
      </c>
      <c r="L16" s="2" t="s">
        <v>56</v>
      </c>
      <c r="M16" s="2">
        <v>57</v>
      </c>
      <c r="N16" s="2">
        <v>44.25</v>
      </c>
      <c r="O16" s="2"/>
      <c r="P16" s="2"/>
      <c r="Q16" s="2">
        <f>SUM(Table_512176[[#This Row],[1Е]:[4Е]])</f>
        <v>101.25</v>
      </c>
    </row>
    <row r="17" spans="1:17" x14ac:dyDescent="0.25">
      <c r="A17" s="2">
        <v>15</v>
      </c>
      <c r="B17" s="2" t="s">
        <v>65</v>
      </c>
      <c r="C17" s="2" t="s">
        <v>66</v>
      </c>
      <c r="D17" s="2" t="s">
        <v>36</v>
      </c>
      <c r="E17" s="2">
        <v>24.5</v>
      </c>
      <c r="F17" s="2">
        <v>55</v>
      </c>
      <c r="G17" s="2"/>
      <c r="H17" s="2"/>
      <c r="I17" s="2">
        <f t="shared" si="0"/>
        <v>79.5</v>
      </c>
      <c r="K17" s="2">
        <v>10</v>
      </c>
      <c r="L17" s="2" t="s">
        <v>25</v>
      </c>
      <c r="M17" s="2">
        <v>71</v>
      </c>
      <c r="N17" s="2">
        <v>26</v>
      </c>
      <c r="O17" s="2"/>
      <c r="P17" s="2"/>
      <c r="Q17" s="2">
        <f>SUM(Table_512176[[#This Row],[1Е]:[4Е]])</f>
        <v>97</v>
      </c>
    </row>
    <row r="18" spans="1:17" x14ac:dyDescent="0.25">
      <c r="A18" s="2">
        <v>16</v>
      </c>
      <c r="B18" s="2" t="s">
        <v>47</v>
      </c>
      <c r="C18" s="2" t="s">
        <v>48</v>
      </c>
      <c r="D18" s="2" t="s">
        <v>19</v>
      </c>
      <c r="E18" s="2">
        <v>54.5</v>
      </c>
      <c r="F18" s="2">
        <v>24.1</v>
      </c>
      <c r="G18" s="2"/>
      <c r="H18" s="2"/>
      <c r="I18" s="2">
        <f t="shared" si="0"/>
        <v>78.599999999999994</v>
      </c>
      <c r="K18" s="2">
        <v>11</v>
      </c>
      <c r="L18" s="2" t="s">
        <v>103</v>
      </c>
      <c r="M18" s="2">
        <v>2.2000000000000002</v>
      </c>
      <c r="N18" s="2">
        <v>91</v>
      </c>
      <c r="O18" s="2"/>
      <c r="P18" s="2"/>
      <c r="Q18" s="2">
        <f>SUM(Table_512176[[#This Row],[1Е]:[4Е]])</f>
        <v>93.2</v>
      </c>
    </row>
    <row r="19" spans="1:17" x14ac:dyDescent="0.25">
      <c r="A19" s="2">
        <v>17</v>
      </c>
      <c r="B19" s="2" t="s">
        <v>26</v>
      </c>
      <c r="C19" s="2" t="s">
        <v>27</v>
      </c>
      <c r="D19" s="2" t="s">
        <v>13</v>
      </c>
      <c r="E19" s="2">
        <v>65</v>
      </c>
      <c r="F19" s="2">
        <v>12.25</v>
      </c>
      <c r="G19" s="2"/>
      <c r="H19" s="2"/>
      <c r="I19" s="2">
        <f t="shared" si="0"/>
        <v>77.25</v>
      </c>
      <c r="K19" s="2">
        <v>12</v>
      </c>
      <c r="L19" s="2" t="s">
        <v>30</v>
      </c>
      <c r="M19" s="2">
        <v>61.5</v>
      </c>
      <c r="N19" s="2">
        <v>0</v>
      </c>
      <c r="O19" s="2"/>
      <c r="P19" s="2"/>
      <c r="Q19" s="2">
        <f>SUM(Table_512176[[#This Row],[1Е]:[4Е]])</f>
        <v>61.5</v>
      </c>
    </row>
    <row r="20" spans="1:17" x14ac:dyDescent="0.25">
      <c r="A20" s="2">
        <v>18</v>
      </c>
      <c r="B20" s="2" t="s">
        <v>87</v>
      </c>
      <c r="C20" s="2" t="s">
        <v>88</v>
      </c>
      <c r="D20" s="2" t="s">
        <v>13</v>
      </c>
      <c r="E20" s="2">
        <v>1.1000000000000001</v>
      </c>
      <c r="F20" s="2">
        <v>69.099999999999994</v>
      </c>
      <c r="G20" s="2"/>
      <c r="H20" s="2"/>
      <c r="I20" s="2">
        <f t="shared" si="0"/>
        <v>70.199999999999989</v>
      </c>
      <c r="K20" s="2">
        <v>13</v>
      </c>
      <c r="L20" s="2" t="s">
        <v>156</v>
      </c>
      <c r="M20" s="2"/>
      <c r="N20" s="2">
        <v>55</v>
      </c>
      <c r="O20" s="2"/>
      <c r="P20" s="2"/>
      <c r="Q20" s="2">
        <f>SUM(Table_512176[[#This Row],[1Е]:[4Е]])</f>
        <v>55</v>
      </c>
    </row>
    <row r="21" spans="1:17" x14ac:dyDescent="0.25">
      <c r="A21" s="2">
        <v>19</v>
      </c>
      <c r="B21" s="2" t="s">
        <v>131</v>
      </c>
      <c r="C21" s="2" t="s">
        <v>132</v>
      </c>
      <c r="D21" s="2" t="s">
        <v>13</v>
      </c>
      <c r="E21" s="2">
        <v>1</v>
      </c>
      <c r="F21" s="2">
        <v>63</v>
      </c>
      <c r="G21" s="2"/>
      <c r="H21" s="2"/>
      <c r="I21" s="2">
        <f t="shared" si="0"/>
        <v>64</v>
      </c>
      <c r="K21" s="2">
        <v>14</v>
      </c>
      <c r="L21" s="2" t="s">
        <v>93</v>
      </c>
      <c r="M21" s="2">
        <v>1.1000000000000001</v>
      </c>
      <c r="N21" s="2">
        <v>34</v>
      </c>
      <c r="O21" s="2"/>
      <c r="P21" s="2"/>
      <c r="Q21" s="2">
        <f>SUM(Table_512176[[#This Row],[1Е]:[4Е]])</f>
        <v>35.1</v>
      </c>
    </row>
    <row r="22" spans="1:17" x14ac:dyDescent="0.25">
      <c r="A22" s="2">
        <v>20</v>
      </c>
      <c r="B22" s="2" t="s">
        <v>31</v>
      </c>
      <c r="C22" s="2" t="s">
        <v>32</v>
      </c>
      <c r="D22" s="2" t="s">
        <v>33</v>
      </c>
      <c r="E22" s="2">
        <v>61.5</v>
      </c>
      <c r="F22" s="2">
        <v>1</v>
      </c>
      <c r="G22" s="2"/>
      <c r="H22" s="2"/>
      <c r="I22" s="2">
        <f t="shared" si="0"/>
        <v>62.5</v>
      </c>
      <c r="K22" s="2">
        <v>15</v>
      </c>
      <c r="L22" s="2" t="s">
        <v>123</v>
      </c>
      <c r="M22" s="2">
        <v>1</v>
      </c>
      <c r="N22" s="2">
        <v>25</v>
      </c>
      <c r="O22" s="2"/>
      <c r="P22" s="2"/>
      <c r="Q22" s="2">
        <f>SUM(Table_512176[[#This Row],[1Е]:[4Е]])</f>
        <v>26</v>
      </c>
    </row>
    <row r="23" spans="1:17" x14ac:dyDescent="0.25">
      <c r="A23" s="2">
        <v>21</v>
      </c>
      <c r="B23" s="2" t="s">
        <v>28</v>
      </c>
      <c r="C23" s="2" t="s">
        <v>29</v>
      </c>
      <c r="D23" s="2" t="s">
        <v>30</v>
      </c>
      <c r="E23" s="2">
        <v>61.5</v>
      </c>
      <c r="F23" s="2">
        <v>0</v>
      </c>
      <c r="G23" s="2"/>
      <c r="H23" s="2"/>
      <c r="I23" s="2">
        <f t="shared" si="0"/>
        <v>61.5</v>
      </c>
      <c r="K23" s="2">
        <v>16</v>
      </c>
      <c r="L23" s="2" t="s">
        <v>98</v>
      </c>
      <c r="M23" s="2">
        <v>1.1000000000000001</v>
      </c>
      <c r="N23" s="2">
        <v>1</v>
      </c>
      <c r="O23" s="2"/>
      <c r="P23" s="2"/>
      <c r="Q23" s="2">
        <f>SUM(Table_512176[[#This Row],[1Е]:[4Е]])</f>
        <v>2.1</v>
      </c>
    </row>
    <row r="24" spans="1:17" x14ac:dyDescent="0.25">
      <c r="A24" s="2">
        <v>22</v>
      </c>
      <c r="B24" s="2" t="s">
        <v>43</v>
      </c>
      <c r="C24" s="2" t="s">
        <v>155</v>
      </c>
      <c r="D24" s="2" t="s">
        <v>13</v>
      </c>
      <c r="E24" s="2"/>
      <c r="F24" s="2">
        <v>57</v>
      </c>
      <c r="G24" s="2"/>
      <c r="H24" s="2"/>
      <c r="I24" s="13">
        <f t="shared" si="0"/>
        <v>57</v>
      </c>
      <c r="K24" s="2">
        <v>17</v>
      </c>
      <c r="L24" s="2" t="s">
        <v>108</v>
      </c>
      <c r="M24" s="2">
        <v>1.1000000000000001</v>
      </c>
      <c r="N24" s="2">
        <v>1</v>
      </c>
      <c r="O24" s="2"/>
      <c r="P24" s="2"/>
      <c r="Q24" s="2">
        <f>SUM(Table_512176[[#This Row],[1Е]:[4Е]])</f>
        <v>2.1</v>
      </c>
    </row>
    <row r="25" spans="1:17" x14ac:dyDescent="0.25">
      <c r="A25" s="2">
        <v>23</v>
      </c>
      <c r="B25" s="2" t="s">
        <v>60</v>
      </c>
      <c r="C25" s="2" t="s">
        <v>61</v>
      </c>
      <c r="D25" s="2" t="s">
        <v>56</v>
      </c>
      <c r="E25" s="2">
        <v>25</v>
      </c>
      <c r="F25" s="2">
        <v>32</v>
      </c>
      <c r="G25" s="2"/>
      <c r="H25" s="2"/>
      <c r="I25" s="2">
        <f t="shared" si="0"/>
        <v>57</v>
      </c>
      <c r="K25" s="2">
        <v>18</v>
      </c>
      <c r="L25" s="2" t="s">
        <v>177</v>
      </c>
      <c r="M25" s="2"/>
      <c r="N25" s="2">
        <v>1</v>
      </c>
      <c r="O25" s="2"/>
      <c r="P25" s="2"/>
      <c r="Q25" s="2">
        <f>SUM(Table_512176[[#This Row],[1Е]:[4Е]])</f>
        <v>1</v>
      </c>
    </row>
    <row r="26" spans="1:17" x14ac:dyDescent="0.25">
      <c r="A26" s="2">
        <v>24</v>
      </c>
      <c r="B26" s="2" t="s">
        <v>99</v>
      </c>
      <c r="C26" s="2" t="s">
        <v>118</v>
      </c>
      <c r="D26" s="2" t="s">
        <v>13</v>
      </c>
      <c r="E26" s="2">
        <v>1</v>
      </c>
      <c r="F26" s="2">
        <v>54.5</v>
      </c>
      <c r="G26" s="2"/>
      <c r="H26" s="2"/>
      <c r="I26" s="2">
        <f t="shared" si="0"/>
        <v>55.5</v>
      </c>
      <c r="K26" s="7"/>
      <c r="L26" s="4"/>
      <c r="M26" s="4"/>
      <c r="N26" s="4"/>
      <c r="O26" s="4"/>
      <c r="P26" s="4"/>
      <c r="Q26" s="4"/>
    </row>
    <row r="27" spans="1:17" x14ac:dyDescent="0.25">
      <c r="A27" s="2">
        <v>25</v>
      </c>
      <c r="B27" s="2" t="s">
        <v>34</v>
      </c>
      <c r="C27" s="2" t="s">
        <v>49</v>
      </c>
      <c r="D27" s="2" t="s">
        <v>33</v>
      </c>
      <c r="E27" s="2">
        <v>54.25</v>
      </c>
      <c r="F27" s="2">
        <v>1.1000000000000001</v>
      </c>
      <c r="G27" s="2"/>
      <c r="H27" s="2"/>
      <c r="I27" s="2">
        <f t="shared" si="0"/>
        <v>55.35</v>
      </c>
      <c r="K27" s="7"/>
      <c r="L27" s="4"/>
      <c r="M27" s="4"/>
      <c r="N27" s="4"/>
      <c r="O27" s="4"/>
      <c r="P27" s="4"/>
      <c r="Q27" s="4"/>
    </row>
    <row r="28" spans="1:17" x14ac:dyDescent="0.25">
      <c r="A28" s="2">
        <v>26</v>
      </c>
      <c r="B28" s="2" t="s">
        <v>50</v>
      </c>
      <c r="C28" s="2" t="s">
        <v>51</v>
      </c>
      <c r="D28" s="2" t="s">
        <v>13</v>
      </c>
      <c r="E28" s="2">
        <v>54.25</v>
      </c>
      <c r="F28" s="2">
        <v>1</v>
      </c>
      <c r="G28" s="2"/>
      <c r="H28" s="2"/>
      <c r="I28" s="2">
        <f t="shared" si="0"/>
        <v>55.25</v>
      </c>
      <c r="K28" s="7"/>
      <c r="L28" s="4"/>
      <c r="M28" s="4"/>
      <c r="N28" s="4"/>
      <c r="O28" s="4"/>
      <c r="P28" s="4"/>
      <c r="Q28" s="4"/>
    </row>
    <row r="29" spans="1:17" x14ac:dyDescent="0.25">
      <c r="A29" s="2">
        <v>27</v>
      </c>
      <c r="B29" s="2" t="s">
        <v>157</v>
      </c>
      <c r="C29" s="2" t="s">
        <v>158</v>
      </c>
      <c r="D29" s="2" t="s">
        <v>64</v>
      </c>
      <c r="E29" s="2"/>
      <c r="F29" s="2">
        <v>54.5</v>
      </c>
      <c r="G29" s="2"/>
      <c r="H29" s="2"/>
      <c r="I29" s="13">
        <f t="shared" si="0"/>
        <v>54.5</v>
      </c>
      <c r="K29" s="7"/>
      <c r="L29" s="4"/>
      <c r="M29" s="4"/>
      <c r="N29" s="4"/>
      <c r="O29" s="4"/>
      <c r="P29" s="4"/>
      <c r="Q29" s="4"/>
    </row>
    <row r="30" spans="1:17" x14ac:dyDescent="0.25">
      <c r="A30" s="2">
        <v>28</v>
      </c>
      <c r="B30" s="2" t="s">
        <v>50</v>
      </c>
      <c r="C30" s="2" t="s">
        <v>74</v>
      </c>
      <c r="D30" s="2" t="s">
        <v>13</v>
      </c>
      <c r="E30" s="2">
        <v>24.25</v>
      </c>
      <c r="F30" s="2">
        <v>26</v>
      </c>
      <c r="G30" s="2"/>
      <c r="H30" s="2"/>
      <c r="I30" s="2">
        <f t="shared" si="0"/>
        <v>50.25</v>
      </c>
      <c r="K30" s="7"/>
      <c r="L30" s="4"/>
      <c r="M30" s="4"/>
      <c r="N30" s="4"/>
      <c r="O30" s="4"/>
      <c r="P30" s="4"/>
      <c r="Q30" s="4"/>
    </row>
    <row r="31" spans="1:17" x14ac:dyDescent="0.25">
      <c r="A31" s="2">
        <v>29</v>
      </c>
      <c r="B31" s="2" t="s">
        <v>62</v>
      </c>
      <c r="C31" s="2" t="s">
        <v>63</v>
      </c>
      <c r="D31" s="2" t="s">
        <v>64</v>
      </c>
      <c r="E31" s="2">
        <v>25</v>
      </c>
      <c r="F31" s="2">
        <v>24.1</v>
      </c>
      <c r="G31" s="2"/>
      <c r="H31" s="2"/>
      <c r="I31" s="2">
        <f t="shared" si="0"/>
        <v>49.1</v>
      </c>
      <c r="K31" s="7"/>
      <c r="L31" s="4"/>
      <c r="M31" s="4"/>
      <c r="N31" s="4"/>
      <c r="O31" s="4"/>
      <c r="P31" s="4"/>
      <c r="Q31" s="4"/>
    </row>
    <row r="32" spans="1:17" x14ac:dyDescent="0.25">
      <c r="A32" s="2">
        <v>30</v>
      </c>
      <c r="B32" s="2" t="s">
        <v>81</v>
      </c>
      <c r="C32" s="2" t="s">
        <v>82</v>
      </c>
      <c r="D32" s="2" t="s">
        <v>22</v>
      </c>
      <c r="E32" s="2">
        <v>24.25</v>
      </c>
      <c r="F32" s="2">
        <v>24.5</v>
      </c>
      <c r="G32" s="2"/>
      <c r="H32" s="2"/>
      <c r="I32" s="2">
        <f t="shared" si="0"/>
        <v>48.75</v>
      </c>
      <c r="K32" s="7"/>
      <c r="L32" s="4"/>
      <c r="M32" s="4"/>
      <c r="N32" s="4"/>
      <c r="O32" s="4"/>
      <c r="P32" s="4"/>
      <c r="Q32" s="4"/>
    </row>
    <row r="33" spans="1:17" x14ac:dyDescent="0.25">
      <c r="A33" s="2">
        <v>31</v>
      </c>
      <c r="B33" s="2" t="s">
        <v>79</v>
      </c>
      <c r="C33" s="2" t="s">
        <v>80</v>
      </c>
      <c r="D33" s="2" t="s">
        <v>13</v>
      </c>
      <c r="E33" s="2">
        <v>24.25</v>
      </c>
      <c r="F33" s="2">
        <v>24.1</v>
      </c>
      <c r="G33" s="2"/>
      <c r="H33" s="2"/>
      <c r="I33" s="2">
        <f t="shared" si="0"/>
        <v>48.35</v>
      </c>
      <c r="K33" s="7"/>
      <c r="L33" s="4"/>
      <c r="M33" s="4"/>
      <c r="N33" s="4"/>
      <c r="O33" s="4"/>
      <c r="P33" s="4"/>
      <c r="Q33" s="4"/>
    </row>
    <row r="34" spans="1:17" x14ac:dyDescent="0.25">
      <c r="A34" s="2">
        <v>32</v>
      </c>
      <c r="B34" s="2" t="s">
        <v>54</v>
      </c>
      <c r="C34" s="2" t="s">
        <v>55</v>
      </c>
      <c r="D34" s="2" t="s">
        <v>56</v>
      </c>
      <c r="E34" s="2">
        <v>32</v>
      </c>
      <c r="F34" s="2">
        <v>12.25</v>
      </c>
      <c r="G34" s="2"/>
      <c r="H34" s="2"/>
      <c r="I34" s="2">
        <f t="shared" si="0"/>
        <v>44.25</v>
      </c>
      <c r="K34" s="7"/>
      <c r="L34" s="4"/>
      <c r="M34" s="4"/>
      <c r="N34" s="4"/>
      <c r="O34" s="4"/>
      <c r="P34" s="4"/>
      <c r="Q34" s="4"/>
    </row>
    <row r="35" spans="1:17" x14ac:dyDescent="0.25">
      <c r="A35" s="2">
        <v>33</v>
      </c>
      <c r="B35" s="2" t="s">
        <v>77</v>
      </c>
      <c r="C35" s="2" t="s">
        <v>78</v>
      </c>
      <c r="D35" s="2" t="s">
        <v>13</v>
      </c>
      <c r="E35" s="2">
        <v>24.25</v>
      </c>
      <c r="F35" s="2">
        <v>12.5</v>
      </c>
      <c r="G35" s="2"/>
      <c r="H35" s="2"/>
      <c r="I35" s="2">
        <f t="shared" ref="I35:I66" si="1">SUM(E35:H35)</f>
        <v>36.75</v>
      </c>
      <c r="K35" s="7"/>
      <c r="L35" s="4"/>
      <c r="M35" s="4"/>
      <c r="N35" s="4"/>
      <c r="O35" s="4"/>
      <c r="P35" s="4"/>
      <c r="Q35" s="4"/>
    </row>
    <row r="36" spans="1:17" x14ac:dyDescent="0.25">
      <c r="A36" s="2">
        <v>34</v>
      </c>
      <c r="B36" s="2" t="s">
        <v>45</v>
      </c>
      <c r="C36" s="2" t="s">
        <v>73</v>
      </c>
      <c r="D36" s="2" t="s">
        <v>13</v>
      </c>
      <c r="E36" s="2">
        <v>24.5</v>
      </c>
      <c r="F36" s="2">
        <v>12.25</v>
      </c>
      <c r="G36" s="2"/>
      <c r="H36" s="2"/>
      <c r="I36" s="2">
        <f t="shared" si="1"/>
        <v>36.75</v>
      </c>
      <c r="K36" s="7"/>
      <c r="L36" s="4"/>
      <c r="M36" s="4"/>
      <c r="N36" s="4"/>
      <c r="O36" s="4"/>
      <c r="P36" s="4"/>
      <c r="Q36" s="4"/>
    </row>
    <row r="37" spans="1:17" x14ac:dyDescent="0.25">
      <c r="A37" s="2">
        <v>35</v>
      </c>
      <c r="B37" s="2" t="s">
        <v>91</v>
      </c>
      <c r="C37" s="2" t="s">
        <v>92</v>
      </c>
      <c r="D37" s="2" t="s">
        <v>93</v>
      </c>
      <c r="E37" s="2">
        <v>1.1000000000000001</v>
      </c>
      <c r="F37" s="2">
        <v>34</v>
      </c>
      <c r="G37" s="2"/>
      <c r="H37" s="2"/>
      <c r="I37" s="2">
        <f t="shared" si="1"/>
        <v>35.1</v>
      </c>
      <c r="K37" s="7"/>
      <c r="L37" s="4"/>
      <c r="M37" s="4"/>
      <c r="N37" s="4"/>
      <c r="O37" s="4"/>
      <c r="P37" s="4"/>
      <c r="Q37" s="4"/>
    </row>
    <row r="38" spans="1:17" x14ac:dyDescent="0.25">
      <c r="A38" s="2">
        <v>36</v>
      </c>
      <c r="B38" s="2" t="s">
        <v>121</v>
      </c>
      <c r="C38" s="2" t="s">
        <v>122</v>
      </c>
      <c r="D38" s="2" t="s">
        <v>123</v>
      </c>
      <c r="E38" s="2">
        <v>1</v>
      </c>
      <c r="F38" s="2">
        <v>25</v>
      </c>
      <c r="G38" s="2"/>
      <c r="H38" s="2"/>
      <c r="I38" s="2">
        <f t="shared" si="1"/>
        <v>26</v>
      </c>
      <c r="K38" s="7"/>
      <c r="L38" s="4"/>
      <c r="M38" s="4"/>
      <c r="N38" s="4"/>
      <c r="O38" s="4"/>
      <c r="P38" s="4"/>
      <c r="Q38" s="4"/>
    </row>
    <row r="39" spans="1:17" x14ac:dyDescent="0.25">
      <c r="A39" s="2">
        <v>37</v>
      </c>
      <c r="B39" s="2" t="s">
        <v>85</v>
      </c>
      <c r="C39" s="2" t="s">
        <v>86</v>
      </c>
      <c r="D39" s="2" t="s">
        <v>13</v>
      </c>
      <c r="E39" s="2">
        <v>1.1000000000000001</v>
      </c>
      <c r="F39" s="2">
        <v>24.5</v>
      </c>
      <c r="G39" s="2"/>
      <c r="H39" s="2"/>
      <c r="I39" s="2">
        <f t="shared" si="1"/>
        <v>25.6</v>
      </c>
      <c r="K39" s="7"/>
      <c r="L39" s="4"/>
      <c r="M39" s="4"/>
      <c r="N39" s="4"/>
      <c r="O39" s="4"/>
      <c r="P39" s="4"/>
      <c r="Q39" s="4"/>
    </row>
    <row r="40" spans="1:17" x14ac:dyDescent="0.25">
      <c r="A40" s="2">
        <v>38</v>
      </c>
      <c r="B40" s="2" t="s">
        <v>69</v>
      </c>
      <c r="C40" s="2" t="s">
        <v>70</v>
      </c>
      <c r="D40" s="2" t="s">
        <v>13</v>
      </c>
      <c r="E40" s="2">
        <v>24.5</v>
      </c>
      <c r="F40" s="2">
        <v>1</v>
      </c>
      <c r="G40" s="2"/>
      <c r="H40" s="2"/>
      <c r="I40" s="2">
        <f t="shared" si="1"/>
        <v>25.5</v>
      </c>
      <c r="K40" s="7"/>
      <c r="L40" s="4"/>
      <c r="M40" s="4"/>
      <c r="N40" s="4"/>
      <c r="O40" s="4"/>
      <c r="P40" s="4"/>
      <c r="Q40" s="4"/>
    </row>
    <row r="41" spans="1:17" x14ac:dyDescent="0.25">
      <c r="A41" s="2">
        <v>39</v>
      </c>
      <c r="B41" s="2" t="s">
        <v>75</v>
      </c>
      <c r="C41" s="2" t="s">
        <v>76</v>
      </c>
      <c r="D41" s="2" t="s">
        <v>13</v>
      </c>
      <c r="E41" s="2">
        <v>24.25</v>
      </c>
      <c r="F41" s="2">
        <v>1</v>
      </c>
      <c r="G41" s="2"/>
      <c r="H41" s="2"/>
      <c r="I41" s="2">
        <f t="shared" si="1"/>
        <v>25.25</v>
      </c>
      <c r="K41" s="7"/>
      <c r="L41" s="4"/>
      <c r="M41" s="4"/>
      <c r="N41" s="4"/>
      <c r="O41" s="4"/>
      <c r="P41" s="4"/>
      <c r="Q41" s="4"/>
    </row>
    <row r="42" spans="1:17" x14ac:dyDescent="0.25">
      <c r="A42" s="2">
        <v>40</v>
      </c>
      <c r="B42" s="2" t="s">
        <v>119</v>
      </c>
      <c r="C42" s="2" t="s">
        <v>120</v>
      </c>
      <c r="D42" s="2" t="s">
        <v>64</v>
      </c>
      <c r="E42" s="2">
        <v>1</v>
      </c>
      <c r="F42" s="2">
        <v>24.25</v>
      </c>
      <c r="G42" s="2"/>
      <c r="H42" s="2"/>
      <c r="I42" s="2">
        <f t="shared" si="1"/>
        <v>25.25</v>
      </c>
      <c r="K42" s="7"/>
      <c r="L42" s="4"/>
      <c r="M42" s="4"/>
      <c r="N42" s="4"/>
      <c r="O42" s="4"/>
      <c r="P42" s="4"/>
      <c r="Q42" s="4"/>
    </row>
    <row r="43" spans="1:17" x14ac:dyDescent="0.25">
      <c r="A43" s="2">
        <v>41</v>
      </c>
      <c r="B43" s="2" t="s">
        <v>104</v>
      </c>
      <c r="C43" s="2" t="s">
        <v>105</v>
      </c>
      <c r="D43" s="2" t="s">
        <v>42</v>
      </c>
      <c r="E43" s="2">
        <v>1.1000000000000001</v>
      </c>
      <c r="F43" s="2">
        <v>24.1</v>
      </c>
      <c r="G43" s="2"/>
      <c r="H43" s="2"/>
      <c r="I43" s="2">
        <f t="shared" si="1"/>
        <v>25.200000000000003</v>
      </c>
    </row>
    <row r="44" spans="1:17" x14ac:dyDescent="0.25">
      <c r="A44" s="2">
        <v>42</v>
      </c>
      <c r="B44" s="2" t="s">
        <v>89</v>
      </c>
      <c r="C44" s="2" t="s">
        <v>90</v>
      </c>
      <c r="D44" s="2" t="s">
        <v>16</v>
      </c>
      <c r="E44" s="2">
        <v>1.1000000000000001</v>
      </c>
      <c r="F44" s="2">
        <v>24.1</v>
      </c>
      <c r="G44" s="2"/>
      <c r="H44" s="2"/>
      <c r="I44" s="2">
        <f t="shared" si="1"/>
        <v>25.200000000000003</v>
      </c>
    </row>
    <row r="45" spans="1:17" x14ac:dyDescent="0.25">
      <c r="A45" s="2">
        <v>43</v>
      </c>
      <c r="B45" s="2" t="s">
        <v>67</v>
      </c>
      <c r="C45" s="2" t="s">
        <v>68</v>
      </c>
      <c r="D45" s="2" t="s">
        <v>13</v>
      </c>
      <c r="E45" s="2">
        <v>24.5</v>
      </c>
      <c r="F45" s="2"/>
      <c r="G45" s="2"/>
      <c r="H45" s="2"/>
      <c r="I45" s="2">
        <f t="shared" si="1"/>
        <v>24.5</v>
      </c>
    </row>
    <row r="46" spans="1:17" x14ac:dyDescent="0.25">
      <c r="A46" s="2">
        <v>44</v>
      </c>
      <c r="B46" s="2" t="s">
        <v>71</v>
      </c>
      <c r="C46" s="2" t="s">
        <v>72</v>
      </c>
      <c r="D46" s="2" t="s">
        <v>13</v>
      </c>
      <c r="E46" s="2">
        <v>24.5</v>
      </c>
      <c r="F46" s="2">
        <v>0</v>
      </c>
      <c r="G46" s="2"/>
      <c r="H46" s="2"/>
      <c r="I46" s="2">
        <f t="shared" si="1"/>
        <v>24.5</v>
      </c>
    </row>
    <row r="47" spans="1:17" x14ac:dyDescent="0.25">
      <c r="A47" s="2">
        <v>45</v>
      </c>
      <c r="B47" s="2" t="s">
        <v>159</v>
      </c>
      <c r="C47" s="2" t="s">
        <v>160</v>
      </c>
      <c r="D47" s="2" t="s">
        <v>13</v>
      </c>
      <c r="E47" s="2"/>
      <c r="F47" s="2">
        <v>24.1</v>
      </c>
      <c r="G47" s="2"/>
      <c r="H47" s="2"/>
      <c r="I47" s="13">
        <f t="shared" si="1"/>
        <v>24.1</v>
      </c>
    </row>
    <row r="48" spans="1:17" x14ac:dyDescent="0.25">
      <c r="A48" s="2">
        <v>46</v>
      </c>
      <c r="B48" s="2" t="s">
        <v>116</v>
      </c>
      <c r="C48" s="2" t="s">
        <v>117</v>
      </c>
      <c r="D48" s="2" t="s">
        <v>13</v>
      </c>
      <c r="E48" s="2">
        <v>1</v>
      </c>
      <c r="F48" s="2">
        <v>12.25</v>
      </c>
      <c r="G48" s="2"/>
      <c r="H48" s="2"/>
      <c r="I48" s="2">
        <f t="shared" si="1"/>
        <v>13.25</v>
      </c>
    </row>
    <row r="49" spans="1:9" x14ac:dyDescent="0.25">
      <c r="A49" s="2">
        <v>47</v>
      </c>
      <c r="B49" s="2" t="s">
        <v>135</v>
      </c>
      <c r="C49" s="2" t="s">
        <v>136</v>
      </c>
      <c r="D49" s="2" t="s">
        <v>13</v>
      </c>
      <c r="E49" s="2">
        <v>1</v>
      </c>
      <c r="F49" s="2">
        <v>12.1</v>
      </c>
      <c r="G49" s="2"/>
      <c r="H49" s="2"/>
      <c r="I49" s="2">
        <f t="shared" si="1"/>
        <v>13.1</v>
      </c>
    </row>
    <row r="50" spans="1:9" x14ac:dyDescent="0.25">
      <c r="A50" s="2">
        <v>48</v>
      </c>
      <c r="B50" s="2" t="s">
        <v>137</v>
      </c>
      <c r="C50" s="2" t="s">
        <v>138</v>
      </c>
      <c r="D50" s="2" t="s">
        <v>103</v>
      </c>
      <c r="E50" s="2">
        <v>1</v>
      </c>
      <c r="F50" s="2">
        <v>12.1</v>
      </c>
      <c r="G50" s="2"/>
      <c r="H50" s="2"/>
      <c r="I50" s="2">
        <f t="shared" si="1"/>
        <v>13.1</v>
      </c>
    </row>
    <row r="51" spans="1:9" x14ac:dyDescent="0.25">
      <c r="A51" s="2">
        <v>49</v>
      </c>
      <c r="B51" s="2" t="s">
        <v>133</v>
      </c>
      <c r="C51" s="2" t="s">
        <v>134</v>
      </c>
      <c r="D51" s="2" t="s">
        <v>13</v>
      </c>
      <c r="E51" s="2">
        <v>1</v>
      </c>
      <c r="F51" s="2">
        <v>12.1</v>
      </c>
      <c r="G51" s="2"/>
      <c r="H51" s="2"/>
      <c r="I51" s="2">
        <f t="shared" si="1"/>
        <v>13.1</v>
      </c>
    </row>
    <row r="52" spans="1:9" x14ac:dyDescent="0.25">
      <c r="A52" s="2">
        <v>50</v>
      </c>
      <c r="B52" s="2" t="s">
        <v>161</v>
      </c>
      <c r="C52" s="2" t="s">
        <v>162</v>
      </c>
      <c r="D52" s="2" t="s">
        <v>103</v>
      </c>
      <c r="E52" s="2"/>
      <c r="F52" s="2">
        <v>12.5</v>
      </c>
      <c r="G52" s="2"/>
      <c r="H52" s="2"/>
      <c r="I52" s="13">
        <f t="shared" si="1"/>
        <v>12.5</v>
      </c>
    </row>
    <row r="53" spans="1:9" x14ac:dyDescent="0.25">
      <c r="A53" s="2">
        <v>51</v>
      </c>
      <c r="B53" s="2" t="s">
        <v>163</v>
      </c>
      <c r="C53" s="2" t="s">
        <v>164</v>
      </c>
      <c r="D53" s="2" t="s">
        <v>64</v>
      </c>
      <c r="E53" s="2"/>
      <c r="F53" s="2">
        <v>12.25</v>
      </c>
      <c r="G53" s="2"/>
      <c r="H53" s="2"/>
      <c r="I53" s="13">
        <f t="shared" si="1"/>
        <v>12.25</v>
      </c>
    </row>
    <row r="54" spans="1:9" x14ac:dyDescent="0.25">
      <c r="A54" s="2">
        <v>52</v>
      </c>
      <c r="B54" s="2" t="s">
        <v>109</v>
      </c>
      <c r="C54" s="2" t="s">
        <v>166</v>
      </c>
      <c r="D54" s="2" t="s">
        <v>13</v>
      </c>
      <c r="E54" s="2"/>
      <c r="F54" s="2">
        <v>12.1</v>
      </c>
      <c r="G54" s="2"/>
      <c r="H54" s="2"/>
      <c r="I54" s="13">
        <f t="shared" si="1"/>
        <v>12.1</v>
      </c>
    </row>
    <row r="55" spans="1:9" x14ac:dyDescent="0.25">
      <c r="A55" s="2">
        <v>53</v>
      </c>
      <c r="B55" s="2" t="s">
        <v>131</v>
      </c>
      <c r="C55" s="2" t="s">
        <v>165</v>
      </c>
      <c r="D55" s="2" t="s">
        <v>64</v>
      </c>
      <c r="E55" s="2"/>
      <c r="F55" s="2">
        <v>12.1</v>
      </c>
      <c r="G55" s="2"/>
      <c r="H55" s="2"/>
      <c r="I55" s="13">
        <f t="shared" si="1"/>
        <v>12.1</v>
      </c>
    </row>
    <row r="56" spans="1:9" x14ac:dyDescent="0.25">
      <c r="A56" s="2">
        <v>54</v>
      </c>
      <c r="B56" s="2" t="s">
        <v>47</v>
      </c>
      <c r="C56" s="2" t="s">
        <v>147</v>
      </c>
      <c r="D56" s="2" t="s">
        <v>148</v>
      </c>
      <c r="E56" s="2">
        <v>0</v>
      </c>
      <c r="F56" s="2">
        <v>12.1</v>
      </c>
      <c r="G56" s="2"/>
      <c r="H56" s="2"/>
      <c r="I56" s="2">
        <f t="shared" si="1"/>
        <v>12.1</v>
      </c>
    </row>
    <row r="57" spans="1:9" x14ac:dyDescent="0.25">
      <c r="A57" s="2">
        <v>55</v>
      </c>
      <c r="B57" s="2" t="s">
        <v>45</v>
      </c>
      <c r="C57" s="2" t="s">
        <v>115</v>
      </c>
      <c r="D57" s="2" t="s">
        <v>13</v>
      </c>
      <c r="E57" s="2">
        <v>1.1000000000000001</v>
      </c>
      <c r="F57" s="2">
        <v>1.1000000000000001</v>
      </c>
      <c r="G57" s="2"/>
      <c r="H57" s="2"/>
      <c r="I57" s="2">
        <f t="shared" si="1"/>
        <v>2.2000000000000002</v>
      </c>
    </row>
    <row r="58" spans="1:9" x14ac:dyDescent="0.25">
      <c r="A58" s="2">
        <v>56</v>
      </c>
      <c r="B58" s="2" t="s">
        <v>106</v>
      </c>
      <c r="C58" s="2" t="s">
        <v>107</v>
      </c>
      <c r="D58" s="2" t="s">
        <v>108</v>
      </c>
      <c r="E58" s="2">
        <v>1.1000000000000001</v>
      </c>
      <c r="F58" s="2">
        <v>1</v>
      </c>
      <c r="G58" s="2"/>
      <c r="H58" s="2"/>
      <c r="I58" s="2">
        <f t="shared" si="1"/>
        <v>2.1</v>
      </c>
    </row>
    <row r="59" spans="1:9" x14ac:dyDescent="0.25">
      <c r="A59" s="2">
        <v>57</v>
      </c>
      <c r="B59" s="2" t="s">
        <v>109</v>
      </c>
      <c r="C59" s="2" t="s">
        <v>110</v>
      </c>
      <c r="D59" s="2" t="s">
        <v>13</v>
      </c>
      <c r="E59" s="2">
        <v>1.1000000000000001</v>
      </c>
      <c r="F59" s="2">
        <v>1</v>
      </c>
      <c r="G59" s="2"/>
      <c r="H59" s="2"/>
      <c r="I59" s="2">
        <f t="shared" si="1"/>
        <v>2.1</v>
      </c>
    </row>
    <row r="60" spans="1:9" x14ac:dyDescent="0.25">
      <c r="A60" s="2">
        <v>58</v>
      </c>
      <c r="B60" s="2" t="s">
        <v>96</v>
      </c>
      <c r="C60" s="2" t="s">
        <v>97</v>
      </c>
      <c r="D60" s="2" t="s">
        <v>98</v>
      </c>
      <c r="E60" s="2">
        <v>1.1000000000000001</v>
      </c>
      <c r="F60" s="2">
        <v>1</v>
      </c>
      <c r="G60" s="2"/>
      <c r="H60" s="2"/>
      <c r="I60" s="2">
        <f t="shared" si="1"/>
        <v>2.1</v>
      </c>
    </row>
    <row r="61" spans="1:9" x14ac:dyDescent="0.25">
      <c r="A61" s="2">
        <v>59</v>
      </c>
      <c r="B61" s="2" t="s">
        <v>125</v>
      </c>
      <c r="C61" s="2" t="s">
        <v>126</v>
      </c>
      <c r="D61" s="2" t="s">
        <v>13</v>
      </c>
      <c r="E61" s="2">
        <v>1</v>
      </c>
      <c r="F61" s="2">
        <v>1</v>
      </c>
      <c r="G61" s="2"/>
      <c r="H61" s="2"/>
      <c r="I61" s="2">
        <f t="shared" si="1"/>
        <v>2</v>
      </c>
    </row>
    <row r="62" spans="1:9" x14ac:dyDescent="0.25">
      <c r="A62" s="2">
        <v>60</v>
      </c>
      <c r="B62" s="2" t="s">
        <v>99</v>
      </c>
      <c r="C62" s="2" t="s">
        <v>127</v>
      </c>
      <c r="D62" s="2" t="s">
        <v>13</v>
      </c>
      <c r="E62" s="2">
        <v>1</v>
      </c>
      <c r="F62" s="2">
        <v>1</v>
      </c>
      <c r="G62" s="2"/>
      <c r="H62" s="2"/>
      <c r="I62" s="2">
        <f t="shared" si="1"/>
        <v>2</v>
      </c>
    </row>
    <row r="63" spans="1:9" x14ac:dyDescent="0.25">
      <c r="A63" s="2">
        <v>61</v>
      </c>
      <c r="B63" s="2" t="s">
        <v>94</v>
      </c>
      <c r="C63" s="2" t="s">
        <v>95</v>
      </c>
      <c r="D63" s="2" t="s">
        <v>13</v>
      </c>
      <c r="E63" s="2">
        <v>1.1000000000000001</v>
      </c>
      <c r="F63" s="2"/>
      <c r="G63" s="2"/>
      <c r="H63" s="2"/>
      <c r="I63" s="2">
        <f t="shared" si="1"/>
        <v>1.1000000000000001</v>
      </c>
    </row>
    <row r="64" spans="1:9" x14ac:dyDescent="0.25">
      <c r="A64" s="2">
        <v>62</v>
      </c>
      <c r="B64" s="2" t="s">
        <v>109</v>
      </c>
      <c r="C64" s="2" t="s">
        <v>113</v>
      </c>
      <c r="D64" s="2" t="s">
        <v>22</v>
      </c>
      <c r="E64" s="2">
        <v>1.1000000000000001</v>
      </c>
      <c r="F64" s="2"/>
      <c r="G64" s="2"/>
      <c r="H64" s="2"/>
      <c r="I64" s="2">
        <f t="shared" si="1"/>
        <v>1.1000000000000001</v>
      </c>
    </row>
    <row r="65" spans="1:9" x14ac:dyDescent="0.25">
      <c r="A65" s="2">
        <v>63</v>
      </c>
      <c r="B65" s="2" t="s">
        <v>101</v>
      </c>
      <c r="C65" s="2" t="s">
        <v>102</v>
      </c>
      <c r="D65" s="2" t="s">
        <v>103</v>
      </c>
      <c r="E65" s="2">
        <v>1.1000000000000001</v>
      </c>
      <c r="F65" s="2"/>
      <c r="G65" s="2"/>
      <c r="H65" s="2"/>
      <c r="I65" s="2">
        <f t="shared" si="1"/>
        <v>1.1000000000000001</v>
      </c>
    </row>
    <row r="66" spans="1:9" x14ac:dyDescent="0.25">
      <c r="A66" s="2">
        <v>64</v>
      </c>
      <c r="B66" s="2" t="s">
        <v>99</v>
      </c>
      <c r="C66" s="2" t="s">
        <v>100</v>
      </c>
      <c r="D66" s="2" t="s">
        <v>13</v>
      </c>
      <c r="E66" s="2">
        <v>1.1000000000000001</v>
      </c>
      <c r="F66" s="2"/>
      <c r="G66" s="2"/>
      <c r="H66" s="2"/>
      <c r="I66" s="2">
        <f t="shared" si="1"/>
        <v>1.1000000000000001</v>
      </c>
    </row>
    <row r="67" spans="1:9" x14ac:dyDescent="0.25">
      <c r="A67" s="2">
        <v>65</v>
      </c>
      <c r="B67" s="2" t="s">
        <v>83</v>
      </c>
      <c r="C67" s="2" t="s">
        <v>84</v>
      </c>
      <c r="D67" s="2" t="s">
        <v>13</v>
      </c>
      <c r="E67" s="2">
        <v>1.1000000000000001</v>
      </c>
      <c r="F67" s="2">
        <v>0</v>
      </c>
      <c r="G67" s="2"/>
      <c r="H67" s="2"/>
      <c r="I67" s="2">
        <f t="shared" ref="I67:I98" si="2">SUM(E67:H67)</f>
        <v>1.1000000000000001</v>
      </c>
    </row>
    <row r="68" spans="1:9" x14ac:dyDescent="0.25">
      <c r="A68" s="2">
        <v>66</v>
      </c>
      <c r="B68" s="2" t="s">
        <v>45</v>
      </c>
      <c r="C68" s="2" t="s">
        <v>114</v>
      </c>
      <c r="D68" s="2" t="s">
        <v>42</v>
      </c>
      <c r="E68" s="2">
        <v>1.1000000000000001</v>
      </c>
      <c r="F68" s="2"/>
      <c r="G68" s="2"/>
      <c r="H68" s="2"/>
      <c r="I68" s="2">
        <f t="shared" si="2"/>
        <v>1.1000000000000001</v>
      </c>
    </row>
    <row r="69" spans="1:9" x14ac:dyDescent="0.25">
      <c r="A69" s="2">
        <v>67</v>
      </c>
      <c r="B69" s="2" t="s">
        <v>96</v>
      </c>
      <c r="C69" s="2" t="s">
        <v>141</v>
      </c>
      <c r="D69" s="2" t="s">
        <v>13</v>
      </c>
      <c r="E69" s="2">
        <v>1</v>
      </c>
      <c r="F69" s="2"/>
      <c r="G69" s="2"/>
      <c r="H69" s="2"/>
      <c r="I69" s="2">
        <f t="shared" si="2"/>
        <v>1</v>
      </c>
    </row>
    <row r="70" spans="1:9" x14ac:dyDescent="0.25">
      <c r="A70" s="2">
        <v>68</v>
      </c>
      <c r="B70" s="2" t="s">
        <v>95</v>
      </c>
      <c r="C70" s="2" t="s">
        <v>178</v>
      </c>
      <c r="D70" s="2" t="s">
        <v>13</v>
      </c>
      <c r="E70" s="2"/>
      <c r="F70" s="2">
        <v>1</v>
      </c>
      <c r="G70" s="2"/>
      <c r="H70" s="2"/>
      <c r="I70" s="13">
        <f t="shared" si="2"/>
        <v>1</v>
      </c>
    </row>
    <row r="71" spans="1:9" x14ac:dyDescent="0.25">
      <c r="A71" s="2">
        <v>69</v>
      </c>
      <c r="B71" s="2" t="s">
        <v>175</v>
      </c>
      <c r="C71" s="2" t="s">
        <v>176</v>
      </c>
      <c r="D71" s="2" t="s">
        <v>177</v>
      </c>
      <c r="E71" s="2"/>
      <c r="F71" s="2">
        <v>1</v>
      </c>
      <c r="G71" s="2"/>
      <c r="H71" s="2"/>
      <c r="I71" s="13">
        <f t="shared" si="2"/>
        <v>1</v>
      </c>
    </row>
    <row r="72" spans="1:9" x14ac:dyDescent="0.25">
      <c r="A72" s="2">
        <v>70</v>
      </c>
      <c r="B72" s="2" t="s">
        <v>45</v>
      </c>
      <c r="C72" s="2" t="s">
        <v>124</v>
      </c>
      <c r="D72" s="2" t="s">
        <v>42</v>
      </c>
      <c r="E72" s="2">
        <v>1</v>
      </c>
      <c r="F72" s="2"/>
      <c r="G72" s="2"/>
      <c r="H72" s="2"/>
      <c r="I72" s="2">
        <f t="shared" si="2"/>
        <v>1</v>
      </c>
    </row>
    <row r="73" spans="1:9" x14ac:dyDescent="0.25">
      <c r="A73" s="2">
        <v>71</v>
      </c>
      <c r="B73" s="2" t="s">
        <v>171</v>
      </c>
      <c r="C73" s="2" t="s">
        <v>172</v>
      </c>
      <c r="D73" s="2" t="s">
        <v>13</v>
      </c>
      <c r="E73" s="2"/>
      <c r="F73" s="2">
        <v>1</v>
      </c>
      <c r="G73" s="2"/>
      <c r="H73" s="2"/>
      <c r="I73" s="13">
        <f t="shared" si="2"/>
        <v>1</v>
      </c>
    </row>
    <row r="74" spans="1:9" x14ac:dyDescent="0.25">
      <c r="A74" s="2">
        <v>72</v>
      </c>
      <c r="B74" s="2" t="s">
        <v>139</v>
      </c>
      <c r="C74" s="2" t="s">
        <v>140</v>
      </c>
      <c r="D74" s="2" t="s">
        <v>13</v>
      </c>
      <c r="E74" s="2">
        <v>1</v>
      </c>
      <c r="F74" s="2"/>
      <c r="G74" s="2"/>
      <c r="H74" s="2"/>
      <c r="I74" s="2">
        <f t="shared" si="2"/>
        <v>1</v>
      </c>
    </row>
    <row r="75" spans="1:9" x14ac:dyDescent="0.25">
      <c r="A75" s="2">
        <v>73</v>
      </c>
      <c r="B75" s="2" t="s">
        <v>168</v>
      </c>
      <c r="C75" s="2" t="s">
        <v>169</v>
      </c>
      <c r="D75" s="2" t="s">
        <v>13</v>
      </c>
      <c r="E75" s="2"/>
      <c r="F75" s="2">
        <v>1</v>
      </c>
      <c r="G75" s="2"/>
      <c r="H75" s="2"/>
      <c r="I75" s="13">
        <f t="shared" si="2"/>
        <v>1</v>
      </c>
    </row>
    <row r="76" spans="1:9" x14ac:dyDescent="0.25">
      <c r="A76" s="2">
        <v>74</v>
      </c>
      <c r="B76" s="2" t="s">
        <v>179</v>
      </c>
      <c r="C76" s="2" t="s">
        <v>180</v>
      </c>
      <c r="D76" s="2" t="s">
        <v>13</v>
      </c>
      <c r="E76" s="2"/>
      <c r="F76" s="2">
        <v>1</v>
      </c>
      <c r="G76" s="2"/>
      <c r="H76" s="2"/>
      <c r="I76" s="13">
        <f t="shared" si="2"/>
        <v>1</v>
      </c>
    </row>
    <row r="77" spans="1:9" x14ac:dyDescent="0.25">
      <c r="A77" s="2">
        <v>75</v>
      </c>
      <c r="B77" s="2" t="s">
        <v>65</v>
      </c>
      <c r="C77" s="2" t="s">
        <v>174</v>
      </c>
      <c r="D77" s="2" t="s">
        <v>13</v>
      </c>
      <c r="E77" s="2"/>
      <c r="F77" s="2">
        <v>1</v>
      </c>
      <c r="G77" s="2"/>
      <c r="H77" s="2"/>
      <c r="I77" s="13">
        <f t="shared" si="2"/>
        <v>1</v>
      </c>
    </row>
    <row r="78" spans="1:9" x14ac:dyDescent="0.25">
      <c r="A78" s="2">
        <v>76</v>
      </c>
      <c r="B78" s="2" t="s">
        <v>106</v>
      </c>
      <c r="C78" s="2" t="s">
        <v>130</v>
      </c>
      <c r="D78" s="2" t="s">
        <v>13</v>
      </c>
      <c r="E78" s="2">
        <v>1</v>
      </c>
      <c r="F78" s="2"/>
      <c r="G78" s="2"/>
      <c r="H78" s="2"/>
      <c r="I78" s="2">
        <f t="shared" si="2"/>
        <v>1</v>
      </c>
    </row>
    <row r="79" spans="1:9" x14ac:dyDescent="0.25">
      <c r="A79" s="2">
        <v>77</v>
      </c>
      <c r="B79" s="2" t="s">
        <v>121</v>
      </c>
      <c r="C79" s="2" t="s">
        <v>173</v>
      </c>
      <c r="D79" s="2" t="s">
        <v>13</v>
      </c>
      <c r="E79" s="2"/>
      <c r="F79" s="2">
        <v>1</v>
      </c>
      <c r="G79" s="2"/>
      <c r="H79" s="2"/>
      <c r="I79" s="13">
        <f t="shared" si="2"/>
        <v>1</v>
      </c>
    </row>
    <row r="80" spans="1:9" x14ac:dyDescent="0.25">
      <c r="A80" s="2">
        <v>78</v>
      </c>
      <c r="B80" s="2" t="s">
        <v>128</v>
      </c>
      <c r="C80" s="2" t="s">
        <v>129</v>
      </c>
      <c r="D80" s="2" t="s">
        <v>13</v>
      </c>
      <c r="E80" s="2">
        <v>1</v>
      </c>
      <c r="F80" s="2"/>
      <c r="G80" s="2"/>
      <c r="H80" s="2"/>
      <c r="I80" s="2">
        <f t="shared" si="2"/>
        <v>1</v>
      </c>
    </row>
    <row r="81" spans="1:9" x14ac:dyDescent="0.25">
      <c r="A81" s="2">
        <v>79</v>
      </c>
      <c r="B81" s="2" t="s">
        <v>142</v>
      </c>
      <c r="C81" s="2" t="s">
        <v>143</v>
      </c>
      <c r="D81" s="2" t="s">
        <v>13</v>
      </c>
      <c r="E81" s="2">
        <v>1</v>
      </c>
      <c r="F81" s="2">
        <v>0</v>
      </c>
      <c r="G81" s="2"/>
      <c r="H81" s="2"/>
      <c r="I81" s="2">
        <f t="shared" si="2"/>
        <v>1</v>
      </c>
    </row>
  </sheetData>
  <phoneticPr fontId="3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F2E4-B73D-43CF-BB10-AC3DED66516C}">
  <dimension ref="A1:M971"/>
  <sheetViews>
    <sheetView tabSelected="1" zoomScale="90" zoomScaleNormal="90" workbookViewId="0"/>
  </sheetViews>
  <sheetFormatPr defaultColWidth="14.42578125" defaultRowHeight="15" customHeight="1" x14ac:dyDescent="0.25"/>
  <cols>
    <col min="1" max="1" width="5.28515625" style="4" customWidth="1"/>
    <col min="2" max="2" width="13.5703125" style="4" customWidth="1"/>
    <col min="3" max="3" width="19.5703125" style="4" customWidth="1"/>
    <col min="4" max="4" width="30.140625" style="4" customWidth="1"/>
    <col min="5" max="9" width="9" style="4" customWidth="1"/>
    <col min="10" max="10" width="3.140625" style="4" customWidth="1"/>
    <col min="11" max="11" width="6.7109375" style="4" customWidth="1"/>
    <col min="12" max="12" width="29.28515625" style="4" customWidth="1"/>
    <col min="13" max="13" width="8.28515625" style="4" customWidth="1"/>
    <col min="14" max="26" width="8.7109375" style="4" customWidth="1"/>
    <col min="27" max="16384" width="14.42578125" style="4"/>
  </cols>
  <sheetData>
    <row r="1" spans="1:13" ht="33.75" x14ac:dyDescent="0.25">
      <c r="A1" s="3" t="s">
        <v>256</v>
      </c>
    </row>
    <row r="2" spans="1:13" ht="84.75" customHeight="1" thickBo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</row>
    <row r="3" spans="1:13" ht="15.75" thickBot="1" x14ac:dyDescent="0.3">
      <c r="A3" s="2">
        <v>1</v>
      </c>
      <c r="B3" s="10" t="s">
        <v>57</v>
      </c>
      <c r="C3" s="10" t="s">
        <v>194</v>
      </c>
      <c r="D3" s="10" t="s">
        <v>22</v>
      </c>
      <c r="E3" s="12">
        <v>91</v>
      </c>
      <c r="F3" s="10">
        <v>1</v>
      </c>
      <c r="G3" s="2">
        <v>12</v>
      </c>
      <c r="H3" s="2">
        <v>100</v>
      </c>
      <c r="I3" s="2">
        <f>SUM(G3:H3)</f>
        <v>112</v>
      </c>
    </row>
    <row r="4" spans="1:13" ht="15.75" thickBot="1" x14ac:dyDescent="0.3">
      <c r="A4" s="2">
        <v>2</v>
      </c>
      <c r="B4" s="10" t="s">
        <v>195</v>
      </c>
      <c r="C4" s="10" t="s">
        <v>196</v>
      </c>
      <c r="D4" s="10" t="s">
        <v>64</v>
      </c>
      <c r="E4" s="12">
        <v>72</v>
      </c>
      <c r="F4" s="10">
        <v>30</v>
      </c>
      <c r="G4" s="2">
        <v>0.25</v>
      </c>
      <c r="H4" s="2">
        <v>88</v>
      </c>
      <c r="I4" s="2">
        <f>SUM(G4:H4)</f>
        <v>88.25</v>
      </c>
    </row>
    <row r="5" spans="1:13" ht="15.75" thickBot="1" x14ac:dyDescent="0.3">
      <c r="A5" s="2">
        <v>3</v>
      </c>
      <c r="B5" s="10" t="s">
        <v>197</v>
      </c>
      <c r="C5" s="10" t="s">
        <v>198</v>
      </c>
      <c r="D5" s="10" t="s">
        <v>22</v>
      </c>
      <c r="E5" s="12">
        <v>90</v>
      </c>
      <c r="F5" s="10">
        <v>2</v>
      </c>
      <c r="G5" s="2">
        <v>10</v>
      </c>
      <c r="H5" s="2">
        <v>78</v>
      </c>
      <c r="I5" s="2">
        <f>SUM(G5:H5)</f>
        <v>88</v>
      </c>
    </row>
    <row r="6" spans="1:13" ht="15.75" thickBot="1" x14ac:dyDescent="0.3">
      <c r="A6" s="2">
        <v>4</v>
      </c>
      <c r="B6" s="10" t="s">
        <v>28</v>
      </c>
      <c r="C6" s="10" t="s">
        <v>29</v>
      </c>
      <c r="D6" s="10" t="s">
        <v>30</v>
      </c>
      <c r="E6" s="12">
        <v>82</v>
      </c>
      <c r="F6" s="10">
        <v>12</v>
      </c>
      <c r="G6" s="2">
        <v>2</v>
      </c>
      <c r="H6" s="2">
        <v>69</v>
      </c>
      <c r="I6" s="2">
        <f>SUM(G6:H6)</f>
        <v>71</v>
      </c>
    </row>
    <row r="7" spans="1:13" ht="15.75" thickBot="1" x14ac:dyDescent="0.3">
      <c r="A7" s="2">
        <v>9</v>
      </c>
      <c r="B7" s="10" t="s">
        <v>206</v>
      </c>
      <c r="C7" s="10" t="s">
        <v>207</v>
      </c>
      <c r="D7" s="10" t="s">
        <v>123</v>
      </c>
      <c r="E7" s="12">
        <v>87</v>
      </c>
      <c r="F7" s="10">
        <v>5</v>
      </c>
      <c r="G7" s="2">
        <v>4</v>
      </c>
      <c r="H7" s="2">
        <v>61</v>
      </c>
      <c r="I7" s="2">
        <f>SUM(G7:H7)</f>
        <v>65</v>
      </c>
    </row>
    <row r="8" spans="1:13" ht="15.75" thickBot="1" x14ac:dyDescent="0.3">
      <c r="A8" s="2">
        <v>5</v>
      </c>
      <c r="B8" s="10" t="s">
        <v>95</v>
      </c>
      <c r="C8" s="10" t="s">
        <v>199</v>
      </c>
      <c r="D8" s="10" t="s">
        <v>200</v>
      </c>
      <c r="E8" s="12">
        <v>83</v>
      </c>
      <c r="F8" s="10">
        <v>11</v>
      </c>
      <c r="G8" s="2">
        <v>2</v>
      </c>
      <c r="H8" s="2">
        <v>61</v>
      </c>
      <c r="I8" s="2">
        <f>SUM(G8:H8)</f>
        <v>63</v>
      </c>
      <c r="L8" s="4" t="s">
        <v>9</v>
      </c>
    </row>
    <row r="9" spans="1:13" ht="15.75" thickBot="1" x14ac:dyDescent="0.3">
      <c r="A9" s="2">
        <v>7</v>
      </c>
      <c r="B9" s="10" t="s">
        <v>11</v>
      </c>
      <c r="C9" s="10" t="s">
        <v>204</v>
      </c>
      <c r="D9" s="10" t="s">
        <v>103</v>
      </c>
      <c r="E9" s="12">
        <v>78</v>
      </c>
      <c r="F9" s="10">
        <v>24</v>
      </c>
      <c r="G9" s="2">
        <v>0.5</v>
      </c>
      <c r="H9" s="2">
        <v>61</v>
      </c>
      <c r="I9" s="2">
        <f>SUM(G9:H9)</f>
        <v>61.5</v>
      </c>
      <c r="K9" s="4" t="s">
        <v>153</v>
      </c>
      <c r="L9" s="5" t="s">
        <v>3</v>
      </c>
      <c r="M9" s="5" t="s">
        <v>10</v>
      </c>
    </row>
    <row r="10" spans="1:13" ht="15.75" thickBot="1" x14ac:dyDescent="0.3">
      <c r="A10" s="2">
        <v>8</v>
      </c>
      <c r="B10" s="10" t="s">
        <v>45</v>
      </c>
      <c r="C10" s="10" t="s">
        <v>205</v>
      </c>
      <c r="D10" s="10" t="s">
        <v>13</v>
      </c>
      <c r="E10" s="12">
        <v>73</v>
      </c>
      <c r="F10" s="10">
        <v>29</v>
      </c>
      <c r="G10" s="2">
        <v>0.25</v>
      </c>
      <c r="H10" s="2">
        <v>61</v>
      </c>
      <c r="I10" s="2">
        <f>SUM(G10:H10)</f>
        <v>61.25</v>
      </c>
      <c r="K10" s="5">
        <v>9</v>
      </c>
      <c r="L10" s="10" t="s">
        <v>22</v>
      </c>
      <c r="M10" s="4">
        <v>200</v>
      </c>
    </row>
    <row r="11" spans="1:13" ht="15.75" thickBot="1" x14ac:dyDescent="0.3">
      <c r="A11" s="2">
        <v>10</v>
      </c>
      <c r="B11" s="10" t="s">
        <v>208</v>
      </c>
      <c r="C11" s="10" t="s">
        <v>209</v>
      </c>
      <c r="D11" s="10" t="s">
        <v>210</v>
      </c>
      <c r="E11" s="12">
        <v>86</v>
      </c>
      <c r="F11" s="10">
        <v>6</v>
      </c>
      <c r="G11" s="2">
        <v>4</v>
      </c>
      <c r="H11" s="2">
        <v>54</v>
      </c>
      <c r="I11" s="2">
        <f>SUM(G11:H11)</f>
        <v>58</v>
      </c>
      <c r="K11" s="5">
        <v>1</v>
      </c>
      <c r="L11" s="10" t="s">
        <v>123</v>
      </c>
      <c r="M11" s="4">
        <v>120</v>
      </c>
    </row>
    <row r="12" spans="1:13" ht="15.75" thickBot="1" x14ac:dyDescent="0.3">
      <c r="A12" s="2">
        <v>12</v>
      </c>
      <c r="B12" s="10" t="s">
        <v>14</v>
      </c>
      <c r="C12" s="10" t="s">
        <v>211</v>
      </c>
      <c r="D12" s="10" t="s">
        <v>212</v>
      </c>
      <c r="E12" s="12">
        <v>85</v>
      </c>
      <c r="F12" s="10">
        <v>8</v>
      </c>
      <c r="G12" s="2">
        <v>3</v>
      </c>
      <c r="H12" s="2">
        <v>54</v>
      </c>
      <c r="I12" s="2">
        <f>SUM(G12:H12)</f>
        <v>57</v>
      </c>
      <c r="K12" s="4">
        <v>10</v>
      </c>
      <c r="L12" s="10" t="s">
        <v>103</v>
      </c>
      <c r="M12" s="4">
        <v>116</v>
      </c>
    </row>
    <row r="13" spans="1:13" ht="15.75" thickBot="1" x14ac:dyDescent="0.3">
      <c r="A13" s="2">
        <v>13</v>
      </c>
      <c r="B13" s="10" t="s">
        <v>94</v>
      </c>
      <c r="C13" s="10" t="s">
        <v>213</v>
      </c>
      <c r="D13" s="10" t="s">
        <v>123</v>
      </c>
      <c r="E13" s="12">
        <v>81</v>
      </c>
      <c r="F13" s="10">
        <v>13</v>
      </c>
      <c r="G13" s="2">
        <v>1</v>
      </c>
      <c r="H13" s="2">
        <v>54</v>
      </c>
      <c r="I13" s="2">
        <f>SUM(G13:H13)</f>
        <v>55</v>
      </c>
      <c r="K13" s="5">
        <v>7</v>
      </c>
      <c r="L13" s="10" t="s">
        <v>64</v>
      </c>
      <c r="M13" s="4">
        <v>114.25</v>
      </c>
    </row>
    <row r="14" spans="1:13" ht="15.75" thickBot="1" x14ac:dyDescent="0.3">
      <c r="A14" s="2">
        <v>11</v>
      </c>
      <c r="B14" s="10" t="s">
        <v>201</v>
      </c>
      <c r="C14" s="10" t="s">
        <v>214</v>
      </c>
      <c r="D14" s="10" t="s">
        <v>215</v>
      </c>
      <c r="E14" s="12">
        <v>80</v>
      </c>
      <c r="F14" s="10">
        <v>15</v>
      </c>
      <c r="G14" s="2">
        <v>1</v>
      </c>
      <c r="H14" s="2">
        <v>54</v>
      </c>
      <c r="I14" s="2">
        <f>SUM(G14:H14)</f>
        <v>55</v>
      </c>
      <c r="K14" s="4">
        <v>4</v>
      </c>
      <c r="L14" s="10" t="s">
        <v>30</v>
      </c>
      <c r="M14" s="4">
        <v>101</v>
      </c>
    </row>
    <row r="15" spans="1:13" ht="15.75" thickBot="1" x14ac:dyDescent="0.3">
      <c r="A15" s="2">
        <v>6</v>
      </c>
      <c r="B15" s="10" t="s">
        <v>201</v>
      </c>
      <c r="C15" s="10" t="s">
        <v>202</v>
      </c>
      <c r="D15" s="10" t="s">
        <v>203</v>
      </c>
      <c r="E15" s="12">
        <v>78</v>
      </c>
      <c r="F15" s="10">
        <v>23</v>
      </c>
      <c r="G15" s="2">
        <v>0.5</v>
      </c>
      <c r="H15" s="2">
        <v>54</v>
      </c>
      <c r="I15" s="2">
        <f>SUM(G15:H15)</f>
        <v>54.5</v>
      </c>
      <c r="K15" s="5">
        <v>5</v>
      </c>
      <c r="L15" s="10" t="s">
        <v>203</v>
      </c>
      <c r="M15" s="4">
        <v>86.5</v>
      </c>
    </row>
    <row r="16" spans="1:13" ht="15.75" thickBot="1" x14ac:dyDescent="0.3">
      <c r="A16" s="2">
        <v>14</v>
      </c>
      <c r="B16" s="10" t="s">
        <v>99</v>
      </c>
      <c r="C16" s="10" t="s">
        <v>218</v>
      </c>
      <c r="D16" s="10" t="s">
        <v>39</v>
      </c>
      <c r="E16" s="12">
        <v>79</v>
      </c>
      <c r="F16" s="10">
        <v>19</v>
      </c>
      <c r="G16" s="2">
        <v>0.5</v>
      </c>
      <c r="H16" s="2">
        <v>54</v>
      </c>
      <c r="I16" s="2">
        <f>SUM(G16:H16)</f>
        <v>54.5</v>
      </c>
      <c r="K16" s="4">
        <v>14</v>
      </c>
      <c r="L16" s="10" t="s">
        <v>212</v>
      </c>
      <c r="M16" s="4">
        <v>82</v>
      </c>
    </row>
    <row r="17" spans="1:13" ht="15.75" thickBot="1" x14ac:dyDescent="0.3">
      <c r="A17" s="2">
        <v>16</v>
      </c>
      <c r="B17" s="10" t="s">
        <v>216</v>
      </c>
      <c r="C17" s="10" t="s">
        <v>217</v>
      </c>
      <c r="D17" s="10" t="s">
        <v>103</v>
      </c>
      <c r="E17" s="12">
        <v>79</v>
      </c>
      <c r="F17" s="10">
        <v>17</v>
      </c>
      <c r="G17" s="2">
        <v>0.5</v>
      </c>
      <c r="H17" s="2">
        <v>54</v>
      </c>
      <c r="I17" s="2">
        <f>SUM(G17:H17)</f>
        <v>54.5</v>
      </c>
      <c r="K17" s="4">
        <v>2</v>
      </c>
      <c r="L17" s="10" t="s">
        <v>215</v>
      </c>
      <c r="M17" s="4">
        <v>81</v>
      </c>
    </row>
    <row r="18" spans="1:13" ht="15.75" thickBot="1" x14ac:dyDescent="0.3">
      <c r="A18" s="2">
        <v>15</v>
      </c>
      <c r="B18" s="10" t="s">
        <v>45</v>
      </c>
      <c r="C18" s="10" t="s">
        <v>219</v>
      </c>
      <c r="D18" s="10" t="s">
        <v>19</v>
      </c>
      <c r="E18" s="12">
        <v>78</v>
      </c>
      <c r="F18" s="10">
        <v>26</v>
      </c>
      <c r="G18" s="2">
        <v>0.25</v>
      </c>
      <c r="H18" s="2">
        <v>54</v>
      </c>
      <c r="I18" s="2">
        <f>SUM(G18:H18)</f>
        <v>54.25</v>
      </c>
      <c r="K18" s="5">
        <v>13</v>
      </c>
      <c r="L18" s="10" t="s">
        <v>19</v>
      </c>
      <c r="M18" s="4">
        <v>78.75</v>
      </c>
    </row>
    <row r="19" spans="1:13" ht="15.75" thickBot="1" x14ac:dyDescent="0.3">
      <c r="A19" s="2">
        <v>17</v>
      </c>
      <c r="B19" s="10" t="s">
        <v>26</v>
      </c>
      <c r="C19" s="10" t="s">
        <v>220</v>
      </c>
      <c r="D19" s="10" t="s">
        <v>203</v>
      </c>
      <c r="E19" s="12">
        <v>90</v>
      </c>
      <c r="F19" s="10">
        <v>3</v>
      </c>
      <c r="G19" s="2">
        <v>8</v>
      </c>
      <c r="H19" s="2">
        <v>24</v>
      </c>
      <c r="I19" s="2">
        <f>SUM(G19:H19)</f>
        <v>32</v>
      </c>
      <c r="K19" s="5">
        <v>11</v>
      </c>
      <c r="L19" s="10" t="s">
        <v>200</v>
      </c>
      <c r="M19" s="4">
        <v>64.099999999999994</v>
      </c>
    </row>
    <row r="20" spans="1:13" ht="15.75" thickBot="1" x14ac:dyDescent="0.3">
      <c r="A20" s="2">
        <v>18</v>
      </c>
      <c r="B20" s="10" t="s">
        <v>221</v>
      </c>
      <c r="C20" s="10" t="s">
        <v>222</v>
      </c>
      <c r="D20" s="10" t="s">
        <v>30</v>
      </c>
      <c r="E20" s="12">
        <v>88</v>
      </c>
      <c r="F20" s="10">
        <v>4</v>
      </c>
      <c r="G20" s="2">
        <v>6</v>
      </c>
      <c r="H20" s="2">
        <v>24</v>
      </c>
      <c r="I20" s="2">
        <f>SUM(G20:H20)</f>
        <v>30</v>
      </c>
      <c r="K20" s="4">
        <v>12</v>
      </c>
      <c r="L20" s="10" t="s">
        <v>210</v>
      </c>
      <c r="M20" s="4">
        <v>58</v>
      </c>
    </row>
    <row r="21" spans="1:13" ht="15.75" thickBot="1" x14ac:dyDescent="0.3">
      <c r="A21" s="2">
        <v>20</v>
      </c>
      <c r="B21" s="10" t="s">
        <v>26</v>
      </c>
      <c r="C21" s="10" t="s">
        <v>223</v>
      </c>
      <c r="D21" s="10" t="s">
        <v>16</v>
      </c>
      <c r="E21" s="12">
        <v>85</v>
      </c>
      <c r="F21" s="10">
        <v>7</v>
      </c>
      <c r="G21" s="2">
        <v>3</v>
      </c>
      <c r="H21" s="2">
        <v>24</v>
      </c>
      <c r="I21" s="2">
        <f>SUM(G21:H21)</f>
        <v>27</v>
      </c>
      <c r="K21" s="4">
        <v>8</v>
      </c>
      <c r="L21" s="10" t="s">
        <v>39</v>
      </c>
      <c r="M21" s="4">
        <v>54.5</v>
      </c>
    </row>
    <row r="22" spans="1:13" ht="15.75" thickBot="1" x14ac:dyDescent="0.3">
      <c r="A22" s="2">
        <v>19</v>
      </c>
      <c r="B22" s="10" t="s">
        <v>99</v>
      </c>
      <c r="C22" s="10" t="s">
        <v>224</v>
      </c>
      <c r="D22" s="10" t="s">
        <v>215</v>
      </c>
      <c r="E22" s="12">
        <v>84</v>
      </c>
      <c r="F22" s="10">
        <v>9</v>
      </c>
      <c r="G22" s="2">
        <v>2</v>
      </c>
      <c r="H22" s="2">
        <v>24</v>
      </c>
      <c r="I22" s="2">
        <f>SUM(G22:H22)</f>
        <v>26</v>
      </c>
      <c r="K22" s="5">
        <v>3</v>
      </c>
      <c r="L22" s="10" t="s">
        <v>235</v>
      </c>
      <c r="M22" s="4">
        <v>48.5</v>
      </c>
    </row>
    <row r="23" spans="1:13" ht="15.75" thickBot="1" x14ac:dyDescent="0.3">
      <c r="A23" s="2">
        <v>21</v>
      </c>
      <c r="B23" s="10" t="s">
        <v>225</v>
      </c>
      <c r="C23" s="10" t="s">
        <v>226</v>
      </c>
      <c r="D23" s="10" t="s">
        <v>64</v>
      </c>
      <c r="E23" s="12">
        <v>84</v>
      </c>
      <c r="F23" s="10">
        <v>10</v>
      </c>
      <c r="G23" s="2">
        <v>2</v>
      </c>
      <c r="H23" s="2">
        <v>24</v>
      </c>
      <c r="I23" s="2">
        <f>SUM(G23:H23)</f>
        <v>26</v>
      </c>
      <c r="K23" s="5">
        <v>15</v>
      </c>
      <c r="L23" s="10" t="s">
        <v>16</v>
      </c>
      <c r="M23" s="4">
        <v>28.1</v>
      </c>
    </row>
    <row r="24" spans="1:13" ht="15.75" thickBot="1" x14ac:dyDescent="0.3">
      <c r="A24" s="2">
        <v>22</v>
      </c>
      <c r="B24" s="10" t="s">
        <v>131</v>
      </c>
      <c r="C24" s="10" t="s">
        <v>227</v>
      </c>
      <c r="D24" s="10" t="s">
        <v>212</v>
      </c>
      <c r="E24" s="12">
        <v>81</v>
      </c>
      <c r="F24" s="10">
        <v>14</v>
      </c>
      <c r="G24" s="2">
        <v>1</v>
      </c>
      <c r="H24" s="2">
        <v>24</v>
      </c>
      <c r="I24" s="2">
        <f>SUM(G24:H24)</f>
        <v>25</v>
      </c>
      <c r="K24" s="4">
        <v>6</v>
      </c>
      <c r="L24" s="10" t="s">
        <v>98</v>
      </c>
      <c r="M24" s="4">
        <v>1.1000000000000001</v>
      </c>
    </row>
    <row r="25" spans="1:13" ht="15.75" thickBot="1" x14ac:dyDescent="0.3">
      <c r="A25" s="2">
        <v>24</v>
      </c>
      <c r="B25" s="10" t="s">
        <v>14</v>
      </c>
      <c r="C25" s="10" t="s">
        <v>228</v>
      </c>
      <c r="D25" s="10" t="s">
        <v>13</v>
      </c>
      <c r="E25" s="12">
        <v>80</v>
      </c>
      <c r="F25" s="10">
        <v>16</v>
      </c>
      <c r="G25" s="2">
        <v>1</v>
      </c>
      <c r="H25" s="2">
        <v>24</v>
      </c>
      <c r="I25" s="2">
        <f>SUM(G25:H25)</f>
        <v>25</v>
      </c>
      <c r="K25" s="4">
        <v>16</v>
      </c>
      <c r="L25" s="10" t="s">
        <v>251</v>
      </c>
      <c r="M25" s="4">
        <v>1.1000000000000001</v>
      </c>
    </row>
    <row r="26" spans="1:13" ht="15.75" thickBot="1" x14ac:dyDescent="0.3">
      <c r="A26" s="2">
        <v>25</v>
      </c>
      <c r="B26" s="10" t="s">
        <v>230</v>
      </c>
      <c r="C26" s="10" t="s">
        <v>231</v>
      </c>
      <c r="D26" s="10" t="s">
        <v>215</v>
      </c>
      <c r="E26" s="12">
        <v>79</v>
      </c>
      <c r="F26" s="10">
        <v>20</v>
      </c>
      <c r="G26" s="2">
        <v>0.5</v>
      </c>
      <c r="H26" s="2">
        <v>24</v>
      </c>
      <c r="I26" s="2">
        <f>SUM(G26:H26)</f>
        <v>24.5</v>
      </c>
      <c r="K26" s="5"/>
      <c r="L26" s="11"/>
    </row>
    <row r="27" spans="1:13" ht="15.75" thickBot="1" x14ac:dyDescent="0.3">
      <c r="A27" s="2">
        <v>23</v>
      </c>
      <c r="B27" s="10" t="s">
        <v>89</v>
      </c>
      <c r="C27" s="10" t="s">
        <v>229</v>
      </c>
      <c r="D27" s="10" t="s">
        <v>103</v>
      </c>
      <c r="E27" s="12">
        <v>79</v>
      </c>
      <c r="F27" s="10">
        <v>18</v>
      </c>
      <c r="G27" s="2">
        <v>0.5</v>
      </c>
      <c r="H27" s="2">
        <v>24</v>
      </c>
      <c r="I27" s="2">
        <f>SUM(G27:H27)</f>
        <v>24.5</v>
      </c>
      <c r="K27" s="5"/>
      <c r="L27" s="11"/>
    </row>
    <row r="28" spans="1:13" ht="15.75" thickBot="1" x14ac:dyDescent="0.3">
      <c r="A28" s="2">
        <v>32</v>
      </c>
      <c r="B28" s="10" t="s">
        <v>17</v>
      </c>
      <c r="C28" s="10" t="s">
        <v>18</v>
      </c>
      <c r="D28" s="10" t="s">
        <v>19</v>
      </c>
      <c r="E28" s="12">
        <v>78</v>
      </c>
      <c r="F28" s="10">
        <v>22</v>
      </c>
      <c r="G28" s="2">
        <v>0.5</v>
      </c>
      <c r="H28" s="2">
        <v>24</v>
      </c>
      <c r="I28" s="2">
        <f>SUM(G28:H28)</f>
        <v>24.5</v>
      </c>
      <c r="K28" s="5"/>
      <c r="L28" s="11"/>
    </row>
    <row r="29" spans="1:13" ht="15.75" thickBot="1" x14ac:dyDescent="0.3">
      <c r="A29" s="2">
        <v>27</v>
      </c>
      <c r="B29" s="10" t="s">
        <v>26</v>
      </c>
      <c r="C29" s="10" t="s">
        <v>232</v>
      </c>
      <c r="D29" s="10" t="s">
        <v>13</v>
      </c>
      <c r="E29" s="12">
        <v>78</v>
      </c>
      <c r="F29" s="10">
        <v>21</v>
      </c>
      <c r="G29" s="2">
        <v>0.5</v>
      </c>
      <c r="H29" s="2">
        <v>24</v>
      </c>
      <c r="I29" s="2">
        <f>SUM(G29:H29)</f>
        <v>24.5</v>
      </c>
    </row>
    <row r="30" spans="1:13" ht="15.75" thickBot="1" x14ac:dyDescent="0.3">
      <c r="A30" s="2">
        <v>26</v>
      </c>
      <c r="B30" s="10" t="s">
        <v>233</v>
      </c>
      <c r="C30" s="10" t="s">
        <v>234</v>
      </c>
      <c r="D30" s="10" t="s">
        <v>235</v>
      </c>
      <c r="E30" s="12">
        <v>75</v>
      </c>
      <c r="F30" s="10">
        <v>27</v>
      </c>
      <c r="G30" s="2">
        <v>0.25</v>
      </c>
      <c r="H30" s="2">
        <v>24</v>
      </c>
      <c r="I30" s="2">
        <f>SUM(G30:H30)</f>
        <v>24.25</v>
      </c>
    </row>
    <row r="31" spans="1:13" ht="15.75" thickBot="1" x14ac:dyDescent="0.3">
      <c r="A31" s="2">
        <v>31</v>
      </c>
      <c r="B31" s="10" t="s">
        <v>239</v>
      </c>
      <c r="C31" s="10" t="s">
        <v>73</v>
      </c>
      <c r="D31" s="10" t="s">
        <v>235</v>
      </c>
      <c r="E31" s="12">
        <v>72</v>
      </c>
      <c r="F31" s="10">
        <v>32</v>
      </c>
      <c r="G31" s="2">
        <v>0.25</v>
      </c>
      <c r="H31" s="2">
        <v>24</v>
      </c>
      <c r="I31" s="2">
        <f>SUM(G31:H31)</f>
        <v>24.25</v>
      </c>
    </row>
    <row r="32" spans="1:13" ht="15.75" thickBot="1" x14ac:dyDescent="0.3">
      <c r="A32" s="2">
        <v>28</v>
      </c>
      <c r="B32" s="10" t="s">
        <v>111</v>
      </c>
      <c r="C32" s="10" t="s">
        <v>112</v>
      </c>
      <c r="D32" s="10" t="s">
        <v>103</v>
      </c>
      <c r="E32" s="12">
        <v>78</v>
      </c>
      <c r="F32" s="10">
        <v>25</v>
      </c>
      <c r="G32" s="2">
        <v>0.25</v>
      </c>
      <c r="H32" s="2">
        <v>24</v>
      </c>
      <c r="I32" s="2">
        <f>SUM(G32:H32)</f>
        <v>24.25</v>
      </c>
    </row>
    <row r="33" spans="1:9" ht="15.75" thickBot="1" x14ac:dyDescent="0.3">
      <c r="A33" s="2">
        <v>29</v>
      </c>
      <c r="B33" s="10" t="s">
        <v>87</v>
      </c>
      <c r="C33" s="10" t="s">
        <v>236</v>
      </c>
      <c r="D33" s="10" t="s">
        <v>13</v>
      </c>
      <c r="E33" s="12">
        <v>73</v>
      </c>
      <c r="F33" s="10">
        <v>28</v>
      </c>
      <c r="G33" s="2">
        <v>0.25</v>
      </c>
      <c r="H33" s="2">
        <v>24</v>
      </c>
      <c r="I33" s="2">
        <f>SUM(G33:H33)</f>
        <v>24.25</v>
      </c>
    </row>
    <row r="34" spans="1:9" ht="15.75" thickBot="1" x14ac:dyDescent="0.3">
      <c r="A34" s="2">
        <v>30</v>
      </c>
      <c r="B34" s="10" t="s">
        <v>237</v>
      </c>
      <c r="C34" s="10" t="s">
        <v>238</v>
      </c>
      <c r="D34" s="10" t="s">
        <v>13</v>
      </c>
      <c r="E34" s="12">
        <v>72</v>
      </c>
      <c r="F34" s="10">
        <v>31</v>
      </c>
      <c r="G34" s="2">
        <v>0.25</v>
      </c>
      <c r="H34" s="2">
        <v>24</v>
      </c>
      <c r="I34" s="2">
        <f>SUM(G34:H34)</f>
        <v>24.25</v>
      </c>
    </row>
    <row r="35" spans="1:9" ht="15.75" thickBot="1" x14ac:dyDescent="0.3">
      <c r="A35" s="2">
        <v>36</v>
      </c>
      <c r="B35" s="10" t="s">
        <v>96</v>
      </c>
      <c r="C35" s="10" t="s">
        <v>97</v>
      </c>
      <c r="D35" s="10" t="s">
        <v>98</v>
      </c>
      <c r="E35" s="12">
        <v>70</v>
      </c>
      <c r="F35" s="10">
        <v>35</v>
      </c>
      <c r="G35" s="2">
        <v>0.1</v>
      </c>
      <c r="H35" s="2">
        <v>1</v>
      </c>
      <c r="I35" s="2">
        <f>SUM(G35:H35)</f>
        <v>1.1000000000000001</v>
      </c>
    </row>
    <row r="36" spans="1:9" ht="15.75" thickBot="1" x14ac:dyDescent="0.3">
      <c r="A36" s="2">
        <v>45</v>
      </c>
      <c r="B36" s="10" t="s">
        <v>131</v>
      </c>
      <c r="C36" s="10" t="s">
        <v>165</v>
      </c>
      <c r="D36" s="10" t="s">
        <v>64</v>
      </c>
      <c r="E36" s="12">
        <v>42</v>
      </c>
      <c r="F36" s="10">
        <v>43</v>
      </c>
      <c r="G36" s="2">
        <v>0.1</v>
      </c>
      <c r="H36" s="2">
        <v>1</v>
      </c>
      <c r="I36" s="2">
        <f>SUM(G36:H36)</f>
        <v>1.1000000000000001</v>
      </c>
    </row>
    <row r="37" spans="1:9" ht="15.75" thickBot="1" x14ac:dyDescent="0.3">
      <c r="A37" s="2">
        <v>39</v>
      </c>
      <c r="B37" s="10" t="s">
        <v>99</v>
      </c>
      <c r="C37" s="10" t="s">
        <v>246</v>
      </c>
      <c r="D37" s="10" t="s">
        <v>22</v>
      </c>
      <c r="E37" s="12">
        <v>59</v>
      </c>
      <c r="F37" s="10">
        <v>40</v>
      </c>
      <c r="G37" s="2">
        <v>0.1</v>
      </c>
      <c r="H37" s="2">
        <v>1</v>
      </c>
      <c r="I37" s="2">
        <f>SUM(G37:H37)</f>
        <v>1.1000000000000001</v>
      </c>
    </row>
    <row r="38" spans="1:9" ht="15.75" thickBot="1" x14ac:dyDescent="0.3">
      <c r="A38" s="2">
        <v>34</v>
      </c>
      <c r="B38" s="10" t="s">
        <v>137</v>
      </c>
      <c r="C38" s="10" t="s">
        <v>138</v>
      </c>
      <c r="D38" s="10" t="s">
        <v>103</v>
      </c>
      <c r="E38" s="12">
        <v>70</v>
      </c>
      <c r="F38" s="10">
        <v>34</v>
      </c>
      <c r="G38" s="2">
        <v>0.1</v>
      </c>
      <c r="H38" s="2">
        <v>1</v>
      </c>
      <c r="I38" s="2">
        <f>SUM(G38:H38)</f>
        <v>1.1000000000000001</v>
      </c>
    </row>
    <row r="39" spans="1:9" ht="15.75" thickBot="1" x14ac:dyDescent="0.3">
      <c r="A39" s="2">
        <v>38</v>
      </c>
      <c r="B39" s="10" t="s">
        <v>241</v>
      </c>
      <c r="C39" s="10" t="s">
        <v>242</v>
      </c>
      <c r="D39" s="10" t="s">
        <v>103</v>
      </c>
      <c r="E39" s="12">
        <v>69</v>
      </c>
      <c r="F39" s="10">
        <v>37</v>
      </c>
      <c r="G39" s="2">
        <v>0.1</v>
      </c>
      <c r="H39" s="2">
        <v>1</v>
      </c>
      <c r="I39" s="2">
        <f>SUM(G39:H39)</f>
        <v>1.1000000000000001</v>
      </c>
    </row>
    <row r="40" spans="1:9" ht="15.75" thickBot="1" x14ac:dyDescent="0.3">
      <c r="A40" s="2">
        <v>43</v>
      </c>
      <c r="B40" s="10" t="s">
        <v>252</v>
      </c>
      <c r="C40" s="10" t="s">
        <v>253</v>
      </c>
      <c r="D40" s="10" t="s">
        <v>103</v>
      </c>
      <c r="E40" s="12">
        <v>0</v>
      </c>
      <c r="F40" s="10">
        <v>45</v>
      </c>
      <c r="G40" s="2">
        <v>0.1</v>
      </c>
      <c r="H40" s="2">
        <v>1</v>
      </c>
      <c r="I40" s="2">
        <f>SUM(G40:H40)</f>
        <v>1.1000000000000001</v>
      </c>
    </row>
    <row r="41" spans="1:9" ht="15.75" thickBot="1" x14ac:dyDescent="0.3">
      <c r="A41" s="2">
        <v>35</v>
      </c>
      <c r="B41" s="10" t="s">
        <v>243</v>
      </c>
      <c r="C41" s="10" t="s">
        <v>244</v>
      </c>
      <c r="D41" s="10" t="s">
        <v>200</v>
      </c>
      <c r="E41" s="12">
        <v>68</v>
      </c>
      <c r="F41" s="10">
        <v>38</v>
      </c>
      <c r="G41" s="2">
        <v>0.1</v>
      </c>
      <c r="H41" s="2">
        <v>1</v>
      </c>
      <c r="I41" s="2">
        <f>SUM(G41:H41)</f>
        <v>1.1000000000000001</v>
      </c>
    </row>
    <row r="42" spans="1:9" ht="15.75" thickBot="1" x14ac:dyDescent="0.3">
      <c r="A42" s="2">
        <v>33</v>
      </c>
      <c r="B42" s="10" t="s">
        <v>240</v>
      </c>
      <c r="C42" s="10" t="s">
        <v>238</v>
      </c>
      <c r="D42" s="10" t="s">
        <v>19</v>
      </c>
      <c r="E42" s="12">
        <v>71</v>
      </c>
      <c r="F42" s="10">
        <v>33</v>
      </c>
      <c r="G42" s="2">
        <v>0.1</v>
      </c>
      <c r="H42" s="2">
        <v>1</v>
      </c>
      <c r="I42" s="2">
        <f>SUM(G42:H42)</f>
        <v>1.1000000000000001</v>
      </c>
    </row>
    <row r="43" spans="1:9" ht="15.75" thickBot="1" x14ac:dyDescent="0.3">
      <c r="A43" s="2">
        <v>40</v>
      </c>
      <c r="B43" s="10" t="s">
        <v>47</v>
      </c>
      <c r="C43" s="10" t="s">
        <v>48</v>
      </c>
      <c r="D43" s="10" t="s">
        <v>19</v>
      </c>
      <c r="E43" s="12">
        <v>70</v>
      </c>
      <c r="F43" s="10">
        <v>36</v>
      </c>
      <c r="G43" s="2">
        <v>0.1</v>
      </c>
      <c r="H43" s="2">
        <v>1</v>
      </c>
      <c r="I43" s="2">
        <f>SUM(G43:H43)</f>
        <v>1.1000000000000001</v>
      </c>
    </row>
    <row r="44" spans="1:9" ht="15.75" thickBot="1" x14ac:dyDescent="0.3">
      <c r="A44" s="2">
        <v>47</v>
      </c>
      <c r="B44" s="10" t="s">
        <v>254</v>
      </c>
      <c r="C44" s="10" t="s">
        <v>255</v>
      </c>
      <c r="D44" s="10" t="s">
        <v>212</v>
      </c>
      <c r="E44" s="12">
        <v>0</v>
      </c>
      <c r="F44" s="10">
        <v>47</v>
      </c>
      <c r="G44" s="2">
        <v>0.1</v>
      </c>
      <c r="H44" s="2">
        <v>1</v>
      </c>
      <c r="I44" s="2">
        <f>SUM(G44:H44)</f>
        <v>1.1000000000000001</v>
      </c>
    </row>
    <row r="45" spans="1:9" ht="15.75" thickBot="1" x14ac:dyDescent="0.3">
      <c r="A45" s="2">
        <v>37</v>
      </c>
      <c r="B45" s="10" t="s">
        <v>71</v>
      </c>
      <c r="C45" s="10" t="s">
        <v>245</v>
      </c>
      <c r="D45" s="10" t="s">
        <v>16</v>
      </c>
      <c r="E45" s="12">
        <v>66</v>
      </c>
      <c r="F45" s="10">
        <v>39</v>
      </c>
      <c r="G45" s="2">
        <v>0.1</v>
      </c>
      <c r="H45" s="2">
        <v>1</v>
      </c>
      <c r="I45" s="2">
        <f>SUM(G45:H45)</f>
        <v>1.1000000000000001</v>
      </c>
    </row>
    <row r="46" spans="1:9" ht="15.75" thickBot="1" x14ac:dyDescent="0.3">
      <c r="A46" s="2">
        <v>42</v>
      </c>
      <c r="B46" s="10" t="s">
        <v>249</v>
      </c>
      <c r="C46" s="10" t="s">
        <v>250</v>
      </c>
      <c r="D46" s="10" t="s">
        <v>251</v>
      </c>
      <c r="E46" s="12">
        <v>39</v>
      </c>
      <c r="F46" s="10">
        <v>44</v>
      </c>
      <c r="G46" s="2">
        <v>0.1</v>
      </c>
      <c r="H46" s="2">
        <v>1</v>
      </c>
      <c r="I46" s="2">
        <f>SUM(G46:H46)</f>
        <v>1.1000000000000001</v>
      </c>
    </row>
    <row r="47" spans="1:9" ht="15.75" thickBot="1" x14ac:dyDescent="0.3">
      <c r="A47" s="2">
        <v>44</v>
      </c>
      <c r="B47" s="10" t="s">
        <v>247</v>
      </c>
      <c r="C47" s="10" t="s">
        <v>248</v>
      </c>
      <c r="D47" s="10" t="s">
        <v>13</v>
      </c>
      <c r="E47" s="12">
        <v>55</v>
      </c>
      <c r="F47" s="10">
        <v>41</v>
      </c>
      <c r="G47" s="2">
        <v>0.1</v>
      </c>
      <c r="H47" s="2">
        <v>1</v>
      </c>
      <c r="I47" s="2">
        <f>SUM(G47:H47)</f>
        <v>1.1000000000000001</v>
      </c>
    </row>
    <row r="48" spans="1:9" ht="15.75" thickBot="1" x14ac:dyDescent="0.3">
      <c r="A48" s="2">
        <v>41</v>
      </c>
      <c r="B48" s="10" t="s">
        <v>168</v>
      </c>
      <c r="C48" s="10" t="s">
        <v>169</v>
      </c>
      <c r="D48" s="10" t="s">
        <v>13</v>
      </c>
      <c r="E48" s="12">
        <v>55</v>
      </c>
      <c r="F48" s="10">
        <v>42</v>
      </c>
      <c r="G48" s="2">
        <v>0.1</v>
      </c>
      <c r="H48" s="2">
        <v>1</v>
      </c>
      <c r="I48" s="2">
        <f>SUM(G48:H48)</f>
        <v>1.1000000000000001</v>
      </c>
    </row>
    <row r="49" spans="1:9" x14ac:dyDescent="0.25">
      <c r="A49" s="2">
        <v>46</v>
      </c>
      <c r="B49" s="10" t="s">
        <v>50</v>
      </c>
      <c r="C49" s="10" t="s">
        <v>74</v>
      </c>
      <c r="D49" s="10" t="s">
        <v>13</v>
      </c>
      <c r="E49" s="12">
        <v>0</v>
      </c>
      <c r="F49" s="10">
        <v>46</v>
      </c>
      <c r="G49" s="2">
        <v>0.1</v>
      </c>
      <c r="H49" s="2">
        <v>1</v>
      </c>
      <c r="I49" s="2">
        <f>SUM(G49:H49)</f>
        <v>1.1000000000000001</v>
      </c>
    </row>
    <row r="50" spans="1:9" ht="15.75" customHeight="1" x14ac:dyDescent="0.25"/>
    <row r="51" spans="1:9" ht="15.75" customHeight="1" x14ac:dyDescent="0.25"/>
    <row r="52" spans="1:9" ht="15.75" customHeight="1" x14ac:dyDescent="0.25"/>
    <row r="53" spans="1:9" ht="15.75" customHeight="1" x14ac:dyDescent="0.25"/>
    <row r="54" spans="1:9" ht="15.75" customHeight="1" x14ac:dyDescent="0.25"/>
    <row r="55" spans="1:9" ht="15.75" customHeight="1" x14ac:dyDescent="0.25"/>
    <row r="56" spans="1:9" ht="15.75" customHeight="1" x14ac:dyDescent="0.25"/>
    <row r="57" spans="1:9" ht="15.75" customHeight="1" x14ac:dyDescent="0.25"/>
    <row r="58" spans="1:9" ht="15.75" customHeight="1" x14ac:dyDescent="0.25"/>
    <row r="59" spans="1:9" ht="15.75" customHeight="1" x14ac:dyDescent="0.25"/>
    <row r="60" spans="1:9" ht="15.75" customHeight="1" x14ac:dyDescent="0.25"/>
    <row r="61" spans="1:9" ht="15.75" customHeight="1" x14ac:dyDescent="0.25"/>
    <row r="62" spans="1:9" ht="15.75" customHeight="1" x14ac:dyDescent="0.25"/>
    <row r="63" spans="1:9" ht="15.75" customHeight="1" x14ac:dyDescent="0.25"/>
    <row r="64" spans="1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pageMargins left="3.937007874015748E-2" right="3.937007874015748E-2" top="0.35433070866141736" bottom="0.35433070866141736" header="0" footer="0"/>
  <pageSetup paperSize="157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 Etapas</vt:lpstr>
      <vt:lpstr>2 Etapas</vt:lpstr>
      <vt:lpstr>Metine</vt:lpstr>
      <vt:lpstr>Semi 2 Etapas</vt:lpstr>
      <vt:lpstr>'1 Etapas'!Print_Area</vt:lpstr>
      <vt:lpstr>'2 Etapas'!Print_Area</vt:lpstr>
      <vt:lpstr>'Semi 2 Etapas'!Print_Area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Kastytis Alekna</dc:creator>
  <cp:lastModifiedBy>Lenovo</cp:lastModifiedBy>
  <cp:lastPrinted>2022-06-13T06:41:39Z</cp:lastPrinted>
  <dcterms:created xsi:type="dcterms:W3CDTF">2021-05-10T08:34:58Z</dcterms:created>
  <dcterms:modified xsi:type="dcterms:W3CDTF">2022-07-06T07:23:58Z</dcterms:modified>
</cp:coreProperties>
</file>