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ste\Desktop\08.07-09 Kacergine\Street rezultatai\"/>
    </mc:Choice>
  </mc:AlternateContent>
  <bookViews>
    <workbookView xWindow="0" yWindow="0" windowWidth="20490" windowHeight="7620" activeTab="1"/>
  </bookViews>
  <sheets>
    <sheet name="TOP 32" sheetId="2" r:id="rId1"/>
    <sheet name="Overall" sheetId="1" r:id="rId2"/>
  </sheets>
  <externalReferences>
    <externalReference r:id="rId3"/>
  </externalReferences>
  <definedNames>
    <definedName name="_xlnm.Print_Area" localSheetId="0">'TOP 32'!$B$1:$N$40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" l="1"/>
  <c r="M34" i="2"/>
  <c r="D34" i="2"/>
  <c r="C34" i="2"/>
  <c r="N32" i="2"/>
  <c r="M32" i="2"/>
  <c r="D32" i="2"/>
  <c r="C32" i="2"/>
  <c r="N30" i="2"/>
  <c r="M30" i="2"/>
  <c r="D30" i="2"/>
  <c r="C30" i="2"/>
  <c r="N28" i="2"/>
  <c r="M28" i="2"/>
  <c r="D28" i="2"/>
  <c r="C28" i="2"/>
  <c r="N26" i="2"/>
  <c r="M26" i="2"/>
  <c r="D26" i="2"/>
  <c r="C26" i="2"/>
  <c r="N24" i="2"/>
  <c r="M24" i="2"/>
  <c r="D24" i="2"/>
  <c r="C24" i="2"/>
  <c r="N22" i="2"/>
  <c r="M22" i="2"/>
  <c r="D22" i="2"/>
  <c r="C22" i="2"/>
  <c r="N20" i="2"/>
  <c r="M20" i="2"/>
  <c r="D20" i="2"/>
  <c r="C20" i="2"/>
  <c r="N18" i="2"/>
  <c r="M18" i="2"/>
  <c r="D18" i="2"/>
  <c r="C18" i="2"/>
  <c r="N16" i="2"/>
  <c r="M16" i="2"/>
  <c r="D16" i="2"/>
  <c r="C16" i="2"/>
  <c r="N14" i="2"/>
  <c r="M14" i="2"/>
  <c r="D14" i="2"/>
  <c r="C14" i="2"/>
  <c r="N12" i="2"/>
  <c r="M12" i="2"/>
  <c r="D12" i="2"/>
  <c r="C12" i="2"/>
  <c r="N10" i="2"/>
  <c r="M10" i="2"/>
  <c r="D10" i="2"/>
  <c r="C10" i="2"/>
  <c r="N8" i="2"/>
  <c r="M8" i="2"/>
  <c r="D8" i="2"/>
  <c r="C8" i="2"/>
  <c r="N6" i="2"/>
  <c r="M6" i="2"/>
  <c r="D6" i="2"/>
  <c r="C6" i="2"/>
  <c r="N4" i="2"/>
  <c r="M4" i="2"/>
  <c r="D4" i="2"/>
  <c r="C4" i="2"/>
  <c r="C1" i="2"/>
  <c r="G95" i="1"/>
  <c r="D95" i="1"/>
  <c r="G94" i="1"/>
  <c r="D94" i="1"/>
  <c r="G93" i="1"/>
  <c r="D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3" i="1"/>
  <c r="G82" i="1"/>
  <c r="D82" i="1"/>
  <c r="G81" i="1"/>
  <c r="D81" i="1"/>
  <c r="G80" i="1"/>
  <c r="D80" i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</calcChain>
</file>

<file path=xl/sharedStrings.xml><?xml version="1.0" encoding="utf-8"?>
<sst xmlns="http://schemas.openxmlformats.org/spreadsheetml/2006/main" count="257" uniqueCount="132">
  <si>
    <t>2020 m. LIETUVOS DRIFTO STREET lygos III etapo rezultatai 2020-08-10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</si>
  <si>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</si>
  <si>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</si>
  <si>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</si>
  <si>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</si>
  <si>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</si>
  <si>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</si>
  <si>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</si>
  <si>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Yakub Tarasevich</t>
  </si>
  <si>
    <t xml:space="preserve">Tomas Butavičius </t>
  </si>
  <si>
    <t xml:space="preserve">Nerijus Petrulis </t>
  </si>
  <si>
    <t>Daniel Fedorovič</t>
  </si>
  <si>
    <t>Jokūbas Pauliukėnas</t>
  </si>
  <si>
    <t>5-8</t>
  </si>
  <si>
    <t>Vilius Laukys</t>
  </si>
  <si>
    <t>Ignas Kringelis</t>
  </si>
  <si>
    <t>Marius Ališauskas</t>
  </si>
  <si>
    <t>Aleksandras Ivanovas</t>
  </si>
  <si>
    <t>9-16</t>
  </si>
  <si>
    <t>Deividas Stankevicius</t>
  </si>
  <si>
    <t>Irmantas Četrauskas</t>
  </si>
  <si>
    <t>Stanislovas Kristutis</t>
  </si>
  <si>
    <t>Lukas Butkus</t>
  </si>
  <si>
    <t>Tautvydas Gylys</t>
  </si>
  <si>
    <t xml:space="preserve">Žydrūnas Vilčinskas </t>
  </si>
  <si>
    <t>Andrius Špakis</t>
  </si>
  <si>
    <t>Aidas Kananavičius</t>
  </si>
  <si>
    <t>17-32</t>
  </si>
  <si>
    <t>Paulius Balzaris</t>
  </si>
  <si>
    <t>Rapolas Staškus</t>
  </si>
  <si>
    <t xml:space="preserve">Eugenijus Simokaitis </t>
  </si>
  <si>
    <t>Aurimas Kontenis</t>
  </si>
  <si>
    <t>Sandrius Gančierius</t>
  </si>
  <si>
    <t>Augustinas Jankevičius</t>
  </si>
  <si>
    <t>Martynas Petkūnas</t>
  </si>
  <si>
    <t>Povilas Brazauskas</t>
  </si>
  <si>
    <t>Leonid Kapustin</t>
  </si>
  <si>
    <t>Marius Kurpė</t>
  </si>
  <si>
    <t>Mantas Neverdauskas</t>
  </si>
  <si>
    <t>Izidorius Latėnas</t>
  </si>
  <si>
    <t>Linas Čerauskas</t>
  </si>
  <si>
    <t>Paulius Šidlauskas</t>
  </si>
  <si>
    <t>Paulius Ramanovas</t>
  </si>
  <si>
    <t>Laurynas Stonkus</t>
  </si>
  <si>
    <t>&gt;32</t>
  </si>
  <si>
    <t>Eimantas Kindurys</t>
  </si>
  <si>
    <t>Julius Juška</t>
  </si>
  <si>
    <t>Tomas Malkauskas</t>
  </si>
  <si>
    <t>Vilius Pieža</t>
  </si>
  <si>
    <t>Marius Papievis</t>
  </si>
  <si>
    <t>Edvinas Rauktys</t>
  </si>
  <si>
    <t>Paulinas Dzenkauskas</t>
  </si>
  <si>
    <t>Edgar Valiuk</t>
  </si>
  <si>
    <t>Mantvydas Puteikis</t>
  </si>
  <si>
    <t>Audrius Vilkauskas</t>
  </si>
  <si>
    <t>Karolis Rickevičius</t>
  </si>
  <si>
    <t>Kasparas Liktaravičius</t>
  </si>
  <si>
    <t>Kornelijus Šalomskas</t>
  </si>
  <si>
    <t>Marijus Ivanovas</t>
  </si>
  <si>
    <t xml:space="preserve">Rokas Micevičius </t>
  </si>
  <si>
    <t xml:space="preserve">Tomas Markūnas </t>
  </si>
  <si>
    <t>Vitas Žukauskas</t>
  </si>
  <si>
    <t>Edvinas Šulskus</t>
  </si>
  <si>
    <t>Simas Valinskas</t>
  </si>
  <si>
    <t>Simonas Šulcas</t>
  </si>
  <si>
    <t>Jonas Kyguolis</t>
  </si>
  <si>
    <t>Edvinas Balčiūnas</t>
  </si>
  <si>
    <t>Kristiana Lapinskaitė</t>
  </si>
  <si>
    <t>Eimantas Subačius</t>
  </si>
  <si>
    <t xml:space="preserve">Vytautas Šimėnas </t>
  </si>
  <si>
    <t>Mantas Kanapeckas</t>
  </si>
  <si>
    <t>Andrej Dmitrov</t>
  </si>
  <si>
    <t>Aurimas Šulcas</t>
  </si>
  <si>
    <t>Vitalijus Daukšas</t>
  </si>
  <si>
    <t>Mindaugas Bekeris</t>
  </si>
  <si>
    <t xml:space="preserve">Kęstutis Justinas Kaminskas </t>
  </si>
  <si>
    <t>Vytautas Žutautas</t>
  </si>
  <si>
    <t>Arnas Šiugždinis</t>
  </si>
  <si>
    <t>Gustas Tamošiūnas</t>
  </si>
  <si>
    <t xml:space="preserve">Vaidas Gaidukevičius </t>
  </si>
  <si>
    <t>Emilis Inta</t>
  </si>
  <si>
    <t>Dainius Snetkovas</t>
  </si>
  <si>
    <t>Paulius Šimkūnas</t>
  </si>
  <si>
    <t>Giedrius Venckevičius</t>
  </si>
  <si>
    <t>Gytis Mocekainis</t>
  </si>
  <si>
    <t>Tomas Juška</t>
  </si>
  <si>
    <t>Artūras Šilkinis</t>
  </si>
  <si>
    <t>Evaldas Čyžis</t>
  </si>
  <si>
    <t>Mindaugas Sadauskas</t>
  </si>
  <si>
    <t xml:space="preserve">Artiom Blinov </t>
  </si>
  <si>
    <t>Alfredas Maselis</t>
  </si>
  <si>
    <t>Dominykas Nemura</t>
  </si>
  <si>
    <t>Deividas Mištautas</t>
  </si>
  <si>
    <t>Ignas Petrašiūnas</t>
  </si>
  <si>
    <t>Mindaugas Grigas</t>
  </si>
  <si>
    <t>Algirdas Karčiauskas</t>
  </si>
  <si>
    <t xml:space="preserve">Edgaras Kilbovskis </t>
  </si>
  <si>
    <t>Laurynas Valatka</t>
  </si>
  <si>
    <t>Eimantas Šukys</t>
  </si>
  <si>
    <t>Deividas Jovaiša</t>
  </si>
  <si>
    <t>Paulius Kavaliauskas</t>
  </si>
  <si>
    <t>Gytis Čepkauskas</t>
  </si>
  <si>
    <t>Aurimas Strikis</t>
  </si>
  <si>
    <t>Milvydas Baukys</t>
  </si>
  <si>
    <t>TOP 32</t>
  </si>
  <si>
    <t>1 pair</t>
  </si>
  <si>
    <t>No</t>
  </si>
  <si>
    <t>TOP 16</t>
  </si>
  <si>
    <t>9 pair</t>
  </si>
  <si>
    <t>TOP 8</t>
  </si>
  <si>
    <t>TOP 4</t>
  </si>
  <si>
    <t>2 pair</t>
  </si>
  <si>
    <t>FINALS</t>
  </si>
  <si>
    <t>10 pair</t>
  </si>
  <si>
    <t>3 pair</t>
  </si>
  <si>
    <t>11 pair</t>
  </si>
  <si>
    <t>4 pair</t>
  </si>
  <si>
    <t>1st/2nd</t>
  </si>
  <si>
    <t>12 pair</t>
  </si>
  <si>
    <t>5 pair</t>
  </si>
  <si>
    <t>13 pair</t>
  </si>
  <si>
    <t>3rd/4th</t>
  </si>
  <si>
    <t>6 pair</t>
  </si>
  <si>
    <t>14 pair</t>
  </si>
  <si>
    <t>7 pair</t>
  </si>
  <si>
    <t>15 pair</t>
  </si>
  <si>
    <t>8 pair</t>
  </si>
  <si>
    <t>16 pair</t>
  </si>
  <si>
    <t>1st.</t>
  </si>
  <si>
    <t>2nd.</t>
  </si>
  <si>
    <t>3rd.</t>
  </si>
  <si>
    <t>4th.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</si>
</sst>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 applyProtection="1"/>
    <xf numFmtId="0" fontId="5" fillId="0" borderId="3" xfId="1" applyFont="1" applyBorder="1" applyAlignment="1" applyProtection="1">
      <alignment horizontal="center"/>
      <protection locked="0"/>
    </xf>
    <xf numFmtId="0" fontId="6" fillId="0" borderId="3" xfId="1" applyFont="1" applyBorder="1" applyProtection="1">
      <protection locked="0"/>
    </xf>
    <xf numFmtId="0" fontId="5" fillId="0" borderId="4" xfId="1" applyFont="1" applyBorder="1"/>
    <xf numFmtId="0" fontId="5" fillId="0" borderId="0" xfId="1" applyFont="1"/>
    <xf numFmtId="0" fontId="1" fillId="0" borderId="0" xfId="1" applyFont="1" applyAlignment="1"/>
    <xf numFmtId="0" fontId="5" fillId="0" borderId="5" xfId="1" applyFont="1" applyBorder="1" applyAlignment="1" applyProtection="1"/>
    <xf numFmtId="0" fontId="5" fillId="0" borderId="6" xfId="1" applyFont="1" applyBorder="1" applyAlignment="1">
      <alignment horizontal="center"/>
    </xf>
    <xf numFmtId="0" fontId="6" fillId="0" borderId="6" xfId="1" applyFont="1" applyBorder="1"/>
    <xf numFmtId="0" fontId="7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 applyBorder="1"/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5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8" fillId="0" borderId="6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1" xfId="1" applyFont="1" applyBorder="1" applyProtection="1">
      <protection locked="0"/>
    </xf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7" xfId="1" applyFont="1" applyBorder="1" applyAlignment="1"/>
    <xf numFmtId="0" fontId="5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5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6" fillId="0" borderId="29" xfId="1" applyFont="1" applyBorder="1" applyProtection="1">
      <protection locked="0"/>
    </xf>
    <xf numFmtId="0" fontId="6" fillId="0" borderId="30" xfId="1" applyFont="1" applyBorder="1" applyProtection="1">
      <protection locked="0"/>
    </xf>
    <xf numFmtId="0" fontId="5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6" fillId="0" borderId="33" xfId="1" applyFont="1" applyBorder="1" applyProtection="1">
      <protection locked="0"/>
    </xf>
    <xf numFmtId="0" fontId="6" fillId="0" borderId="34" xfId="1" applyFont="1" applyBorder="1" applyProtection="1">
      <protection locked="0"/>
    </xf>
    <xf numFmtId="0" fontId="5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_2020_Str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2020 m. LIETUVOS DRIFTO STREET lygos III etapas</v>
          </cell>
        </row>
      </sheetData>
      <sheetData sheetId="1"/>
      <sheetData sheetId="2"/>
      <sheetData sheetId="3"/>
      <sheetData sheetId="4"/>
      <sheetData sheetId="5">
        <row r="4">
          <cell r="B4">
            <v>83</v>
          </cell>
          <cell r="C4" t="str">
            <v>Aleksandras Ivanovas</v>
          </cell>
        </row>
        <row r="5">
          <cell r="B5">
            <v>125</v>
          </cell>
          <cell r="C5" t="str">
            <v>Yakub Tarasevich</v>
          </cell>
        </row>
        <row r="6">
          <cell r="B6">
            <v>113</v>
          </cell>
          <cell r="C6" t="str">
            <v>Daniel Fedorovič</v>
          </cell>
        </row>
        <row r="7">
          <cell r="B7">
            <v>90</v>
          </cell>
          <cell r="C7" t="str">
            <v>Aidas Kananavičius</v>
          </cell>
        </row>
        <row r="8">
          <cell r="B8">
            <v>135</v>
          </cell>
          <cell r="C8" t="str">
            <v>Deividas Stankevicius</v>
          </cell>
        </row>
        <row r="9">
          <cell r="B9">
            <v>69</v>
          </cell>
          <cell r="C9" t="str">
            <v>Irmantas Četrauskas</v>
          </cell>
        </row>
        <row r="10">
          <cell r="B10">
            <v>140</v>
          </cell>
          <cell r="C10" t="str">
            <v>Jokūbas Pauliukėnas</v>
          </cell>
        </row>
        <row r="11">
          <cell r="B11">
            <v>52</v>
          </cell>
          <cell r="C11" t="str">
            <v>Stanislovas Kristutis</v>
          </cell>
        </row>
        <row r="12">
          <cell r="B12">
            <v>108</v>
          </cell>
          <cell r="C12" t="str">
            <v>Paulius Balzaris</v>
          </cell>
        </row>
        <row r="13">
          <cell r="B13">
            <v>107</v>
          </cell>
          <cell r="C13" t="str">
            <v>Rapolas Staškus</v>
          </cell>
        </row>
        <row r="14">
          <cell r="B14">
            <v>110</v>
          </cell>
          <cell r="C14" t="str">
            <v>Vilius Laukys</v>
          </cell>
        </row>
        <row r="15">
          <cell r="B15">
            <v>143</v>
          </cell>
          <cell r="C15" t="str">
            <v xml:space="preserve">Eugenijus Simokaitis </v>
          </cell>
        </row>
        <row r="16">
          <cell r="B16">
            <v>122</v>
          </cell>
          <cell r="C16" t="str">
            <v>Aurimas Kontenis</v>
          </cell>
        </row>
        <row r="17">
          <cell r="B17">
            <v>73</v>
          </cell>
          <cell r="C17" t="str">
            <v>Lukas Butkus</v>
          </cell>
        </row>
        <row r="18">
          <cell r="B18">
            <v>76</v>
          </cell>
          <cell r="C18" t="str">
            <v>Sandrius Gančierius</v>
          </cell>
        </row>
        <row r="19">
          <cell r="B19">
            <v>145</v>
          </cell>
          <cell r="C19" t="str">
            <v>Ignas Kringelis</v>
          </cell>
        </row>
        <row r="20">
          <cell r="B20">
            <v>103</v>
          </cell>
          <cell r="C20" t="str">
            <v>Augustinas Jankevičius</v>
          </cell>
        </row>
        <row r="21">
          <cell r="B21">
            <v>68</v>
          </cell>
          <cell r="C21" t="str">
            <v>Tautvydas Gylys</v>
          </cell>
        </row>
        <row r="22">
          <cell r="B22">
            <v>99</v>
          </cell>
          <cell r="C22" t="str">
            <v>Martynas Petkūnas</v>
          </cell>
        </row>
        <row r="23">
          <cell r="B23">
            <v>136</v>
          </cell>
          <cell r="C23" t="str">
            <v>Marius Ališauskas</v>
          </cell>
        </row>
        <row r="24">
          <cell r="B24">
            <v>102</v>
          </cell>
          <cell r="C24" t="str">
            <v xml:space="preserve">Nerijus Petrulis </v>
          </cell>
        </row>
        <row r="25">
          <cell r="B25">
            <v>123</v>
          </cell>
          <cell r="C25" t="str">
            <v>Povilas Brazauskas</v>
          </cell>
        </row>
        <row r="26">
          <cell r="B26">
            <v>46</v>
          </cell>
          <cell r="C26" t="str">
            <v xml:space="preserve">Žydrūnas Vilčinskas </v>
          </cell>
        </row>
        <row r="27">
          <cell r="B27">
            <v>65</v>
          </cell>
          <cell r="C27" t="str">
            <v xml:space="preserve">Tomas Butavičius </v>
          </cell>
        </row>
        <row r="28">
          <cell r="B28">
            <v>72</v>
          </cell>
          <cell r="C28" t="str">
            <v>Leonid Kapustin</v>
          </cell>
        </row>
        <row r="29">
          <cell r="B29">
            <v>138</v>
          </cell>
          <cell r="C29" t="str">
            <v>Marius Kurpė</v>
          </cell>
        </row>
        <row r="30">
          <cell r="B30">
            <v>139</v>
          </cell>
          <cell r="C30" t="str">
            <v>Mantas Neverdauskas</v>
          </cell>
        </row>
        <row r="31">
          <cell r="B31">
            <v>137</v>
          </cell>
          <cell r="C31" t="str">
            <v>Izidorius Latėnas</v>
          </cell>
        </row>
        <row r="32">
          <cell r="B32">
            <v>82</v>
          </cell>
          <cell r="C32" t="str">
            <v>Andrius Špakis</v>
          </cell>
        </row>
        <row r="33">
          <cell r="B33">
            <v>43</v>
          </cell>
          <cell r="C33" t="str">
            <v>Linas Čerauskas</v>
          </cell>
        </row>
        <row r="34">
          <cell r="B34">
            <v>112</v>
          </cell>
          <cell r="C34" t="str">
            <v>Paulius Šidlauskas</v>
          </cell>
        </row>
        <row r="35">
          <cell r="B35">
            <v>84</v>
          </cell>
          <cell r="C35" t="str">
            <v>Paulius Ramanovas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zoomScale="80" zoomScaleNormal="80" workbookViewId="0">
      <selection activeCell="H28" sqref="H28"/>
    </sheetView>
  </sheetViews>
  <sheetFormatPr defaultRowHeight="15" x14ac:dyDescent="0.25"/>
  <cols>
    <col min="1" max="1" width="1.140625" style="22" customWidth="1"/>
    <col min="2" max="2" width="3" style="72" bestFit="1" customWidth="1"/>
    <col min="3" max="3" width="23.7109375" style="22" customWidth="1"/>
    <col min="4" max="4" width="4.42578125" style="22" bestFit="1" customWidth="1"/>
    <col min="5" max="11" width="23.7109375" style="22" customWidth="1"/>
    <col min="12" max="12" width="3" style="22" bestFit="1" customWidth="1"/>
    <col min="13" max="13" width="23.7109375" style="22" customWidth="1"/>
    <col min="14" max="14" width="4.42578125" style="22" bestFit="1" customWidth="1"/>
    <col min="15" max="16384" width="9.140625" style="22"/>
  </cols>
  <sheetData>
    <row r="1" spans="2:26" ht="15.75" thickBot="1" x14ac:dyDescent="0.3">
      <c r="B1" s="17"/>
      <c r="C1" s="18" t="str">
        <f>[1]List!B1</f>
        <v>2020 m. LIETUVOS DRIFTO STREET lygos III etapas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2:26" x14ac:dyDescent="0.25">
      <c r="B2" s="23"/>
      <c r="C2" s="24" t="s">
        <v>104</v>
      </c>
      <c r="D2" s="25"/>
      <c r="E2" s="25"/>
      <c r="F2" s="25"/>
      <c r="G2" s="25"/>
      <c r="H2" s="25"/>
      <c r="I2" s="25"/>
      <c r="J2" s="25"/>
      <c r="K2" s="25"/>
      <c r="L2" s="25"/>
      <c r="M2" s="26" t="s">
        <v>104</v>
      </c>
      <c r="N2" s="27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2:26" ht="15.75" customHeight="1" thickBot="1" x14ac:dyDescent="0.3">
      <c r="B3" s="23"/>
      <c r="C3" s="28" t="s">
        <v>105</v>
      </c>
      <c r="D3" s="29" t="s">
        <v>106</v>
      </c>
      <c r="E3" s="29" t="s">
        <v>107</v>
      </c>
      <c r="F3" s="30"/>
      <c r="G3" s="30"/>
      <c r="H3" s="30"/>
      <c r="I3" s="30"/>
      <c r="J3" s="30"/>
      <c r="K3" s="29" t="s">
        <v>107</v>
      </c>
      <c r="L3" s="30"/>
      <c r="M3" s="28" t="s">
        <v>108</v>
      </c>
      <c r="N3" s="31" t="s">
        <v>106</v>
      </c>
    </row>
    <row r="4" spans="2:26" ht="15.75" customHeight="1" thickBot="1" x14ac:dyDescent="0.3">
      <c r="B4" s="32">
        <v>1</v>
      </c>
      <c r="C4" s="33" t="str">
        <f>'[1]Qualification overall - insert'!C4</f>
        <v>Aleksandras Ivanovas</v>
      </c>
      <c r="D4" s="34">
        <f>'[1]Qualification overall - insert'!B4</f>
        <v>83</v>
      </c>
      <c r="E4" s="35"/>
      <c r="F4" s="36" t="s">
        <v>109</v>
      </c>
      <c r="G4" s="35"/>
      <c r="H4" s="37"/>
      <c r="I4" s="35"/>
      <c r="J4" s="36" t="s">
        <v>109</v>
      </c>
      <c r="K4" s="35"/>
      <c r="L4" s="38">
        <v>2</v>
      </c>
      <c r="M4" s="33" t="str">
        <f>'[1]Qualification overall - insert'!C5</f>
        <v>Yakub Tarasevich</v>
      </c>
      <c r="N4" s="39">
        <f>'[1]Qualification overall - insert'!B5</f>
        <v>125</v>
      </c>
    </row>
    <row r="5" spans="2:26" ht="15.75" customHeight="1" thickBot="1" x14ac:dyDescent="0.3">
      <c r="B5" s="23"/>
      <c r="C5" s="30"/>
      <c r="D5" s="40"/>
      <c r="E5" s="41" t="s">
        <v>17</v>
      </c>
      <c r="F5" s="35"/>
      <c r="G5" s="36" t="s">
        <v>110</v>
      </c>
      <c r="I5" s="36" t="s">
        <v>110</v>
      </c>
      <c r="J5" s="35"/>
      <c r="K5" s="41" t="s">
        <v>8</v>
      </c>
      <c r="L5" s="36"/>
      <c r="M5" s="30"/>
      <c r="N5" s="42"/>
    </row>
    <row r="6" spans="2:26" ht="15.75" customHeight="1" thickBot="1" x14ac:dyDescent="0.3">
      <c r="B6" s="32">
        <v>32</v>
      </c>
      <c r="C6" s="33" t="str">
        <f>'[1]Qualification overall - insert'!C35</f>
        <v>Paulius Ramanovas</v>
      </c>
      <c r="D6" s="34">
        <f>'[1]Qualification overall - insert'!B35</f>
        <v>84</v>
      </c>
      <c r="E6" s="35"/>
      <c r="F6" s="43"/>
      <c r="G6" s="35"/>
      <c r="H6" s="35"/>
      <c r="I6" s="35"/>
      <c r="J6" s="44"/>
      <c r="K6" s="35"/>
      <c r="L6" s="38">
        <v>31</v>
      </c>
      <c r="M6" s="33" t="str">
        <f>'[1]Qualification overall - insert'!C34</f>
        <v>Paulius Šidlauskas</v>
      </c>
      <c r="N6" s="39">
        <f>'[1]Qualification overall - insert'!B34</f>
        <v>112</v>
      </c>
    </row>
    <row r="7" spans="2:26" ht="15.75" customHeight="1" thickBot="1" x14ac:dyDescent="0.3">
      <c r="B7" s="23"/>
      <c r="C7" s="45" t="s">
        <v>111</v>
      </c>
      <c r="D7" s="40"/>
      <c r="E7" s="35"/>
      <c r="F7" s="41" t="s">
        <v>15</v>
      </c>
      <c r="G7" s="35"/>
      <c r="H7" s="36" t="s">
        <v>112</v>
      </c>
      <c r="I7" s="35"/>
      <c r="J7" s="41" t="s">
        <v>8</v>
      </c>
      <c r="K7" s="35"/>
      <c r="L7" s="36"/>
      <c r="M7" s="45" t="s">
        <v>113</v>
      </c>
      <c r="N7" s="42"/>
    </row>
    <row r="8" spans="2:26" ht="15.75" customHeight="1" thickBot="1" x14ac:dyDescent="0.3">
      <c r="B8" s="32">
        <v>16</v>
      </c>
      <c r="C8" s="33" t="str">
        <f>'[1]Qualification overall - insert'!C19</f>
        <v>Ignas Kringelis</v>
      </c>
      <c r="D8" s="34">
        <f>'[1]Qualification overall - insert'!B19</f>
        <v>145</v>
      </c>
      <c r="E8" s="35"/>
      <c r="F8" s="46"/>
      <c r="G8" s="47"/>
      <c r="H8" s="35"/>
      <c r="I8" s="48"/>
      <c r="J8" s="49"/>
      <c r="K8" s="35"/>
      <c r="L8" s="38">
        <v>15</v>
      </c>
      <c r="M8" s="33" t="str">
        <f>'[1]Qualification overall - insert'!C18</f>
        <v>Sandrius Gančierius</v>
      </c>
      <c r="N8" s="39">
        <f>'[1]Qualification overall - insert'!B18</f>
        <v>76</v>
      </c>
    </row>
    <row r="9" spans="2:26" ht="15.75" customHeight="1" thickBot="1" x14ac:dyDescent="0.3">
      <c r="B9" s="23"/>
      <c r="C9" s="30"/>
      <c r="D9" s="40"/>
      <c r="E9" s="41" t="s">
        <v>15</v>
      </c>
      <c r="F9" s="35"/>
      <c r="G9" s="50"/>
      <c r="H9" s="35"/>
      <c r="I9" s="48"/>
      <c r="J9" s="35"/>
      <c r="K9" s="41" t="s">
        <v>23</v>
      </c>
      <c r="L9" s="36"/>
      <c r="M9" s="30"/>
      <c r="N9" s="42"/>
    </row>
    <row r="10" spans="2:26" ht="15.75" customHeight="1" thickBot="1" x14ac:dyDescent="0.3">
      <c r="B10" s="32">
        <v>17</v>
      </c>
      <c r="C10" s="33" t="str">
        <f>'[1]Qualification overall - insert'!C20</f>
        <v>Augustinas Jankevičius</v>
      </c>
      <c r="D10" s="34">
        <f>'[1]Qualification overall - insert'!B20</f>
        <v>103</v>
      </c>
      <c r="E10" s="35"/>
      <c r="F10" s="35"/>
      <c r="G10" s="43"/>
      <c r="H10" s="37"/>
      <c r="I10" s="44"/>
      <c r="J10" s="35"/>
      <c r="K10" s="35"/>
      <c r="L10" s="38">
        <v>18</v>
      </c>
      <c r="M10" s="33" t="str">
        <f>'[1]Qualification overall - insert'!C21</f>
        <v>Tautvydas Gylys</v>
      </c>
      <c r="N10" s="39">
        <f>'[1]Qualification overall - insert'!B21</f>
        <v>68</v>
      </c>
    </row>
    <row r="11" spans="2:26" ht="15.75" customHeight="1" thickBot="1" x14ac:dyDescent="0.3">
      <c r="B11" s="23"/>
      <c r="C11" s="45" t="s">
        <v>114</v>
      </c>
      <c r="D11" s="40"/>
      <c r="E11" s="35"/>
      <c r="F11" s="35"/>
      <c r="G11" s="51" t="s">
        <v>9</v>
      </c>
      <c r="H11" s="35"/>
      <c r="I11" s="41" t="s">
        <v>8</v>
      </c>
      <c r="J11" s="35"/>
      <c r="K11" s="35"/>
      <c r="L11" s="36"/>
      <c r="M11" s="45" t="s">
        <v>115</v>
      </c>
      <c r="N11" s="42"/>
    </row>
    <row r="12" spans="2:26" ht="15.75" customHeight="1" thickBot="1" x14ac:dyDescent="0.3">
      <c r="B12" s="32">
        <v>8</v>
      </c>
      <c r="C12" s="33" t="str">
        <f>'[1]Qualification overall - insert'!C11</f>
        <v>Stanislovas Kristutis</v>
      </c>
      <c r="D12" s="34">
        <f>'[1]Qualification overall - insert'!B11</f>
        <v>52</v>
      </c>
      <c r="E12" s="35"/>
      <c r="F12" s="35"/>
      <c r="G12" s="46"/>
      <c r="H12" s="35"/>
      <c r="I12" s="52"/>
      <c r="J12" s="35"/>
      <c r="K12" s="35"/>
      <c r="L12" s="38">
        <v>7</v>
      </c>
      <c r="M12" s="33" t="str">
        <f>'[1]Qualification overall - insert'!C10</f>
        <v>Jokūbas Pauliukėnas</v>
      </c>
      <c r="N12" s="39">
        <f>'[1]Qualification overall - insert'!B10</f>
        <v>140</v>
      </c>
    </row>
    <row r="13" spans="2:26" ht="15.75" customHeight="1" thickBot="1" x14ac:dyDescent="0.3">
      <c r="B13" s="23"/>
      <c r="C13" s="30"/>
      <c r="D13" s="40"/>
      <c r="E13" s="51" t="s">
        <v>21</v>
      </c>
      <c r="F13" s="35"/>
      <c r="G13" s="47"/>
      <c r="H13" s="35"/>
      <c r="I13" s="48"/>
      <c r="J13" s="35"/>
      <c r="K13" s="41" t="s">
        <v>12</v>
      </c>
      <c r="L13" s="36"/>
      <c r="M13" s="30"/>
      <c r="N13" s="42"/>
    </row>
    <row r="14" spans="2:26" ht="15.75" customHeight="1" thickBot="1" x14ac:dyDescent="0.3">
      <c r="B14" s="32">
        <v>25</v>
      </c>
      <c r="C14" s="33" t="str">
        <f>'[1]Qualification overall - insert'!C28</f>
        <v>Leonid Kapustin</v>
      </c>
      <c r="D14" s="34">
        <f>'[1]Qualification overall - insert'!B28</f>
        <v>72</v>
      </c>
      <c r="E14" s="35"/>
      <c r="F14" s="43"/>
      <c r="G14" s="47"/>
      <c r="H14" s="51" t="s">
        <v>9</v>
      </c>
      <c r="I14" s="48"/>
      <c r="J14" s="53"/>
      <c r="K14" s="35"/>
      <c r="L14" s="38">
        <v>26</v>
      </c>
      <c r="M14" s="33" t="str">
        <f>'[1]Qualification overall - insert'!C29</f>
        <v>Marius Kurpė</v>
      </c>
      <c r="N14" s="39">
        <f>'[1]Qualification overall - insert'!B29</f>
        <v>138</v>
      </c>
    </row>
    <row r="15" spans="2:26" ht="15.75" customHeight="1" thickBot="1" x14ac:dyDescent="0.3">
      <c r="B15" s="23"/>
      <c r="C15" s="45" t="s">
        <v>116</v>
      </c>
      <c r="D15" s="40"/>
      <c r="E15" s="35"/>
      <c r="F15" s="51" t="s">
        <v>9</v>
      </c>
      <c r="G15" s="35"/>
      <c r="H15" s="37" t="s">
        <v>117</v>
      </c>
      <c r="I15" s="35"/>
      <c r="J15" s="41" t="s">
        <v>12</v>
      </c>
      <c r="K15" s="35"/>
      <c r="L15" s="36"/>
      <c r="M15" s="45" t="s">
        <v>118</v>
      </c>
      <c r="N15" s="42"/>
    </row>
    <row r="16" spans="2:26" ht="15.75" customHeight="1" thickBot="1" x14ac:dyDescent="0.3">
      <c r="B16" s="32">
        <v>9</v>
      </c>
      <c r="C16" s="33" t="str">
        <f>'[1]Qualification overall - insert'!C12</f>
        <v>Paulius Balzaris</v>
      </c>
      <c r="D16" s="34">
        <f>'[1]Qualification overall - insert'!B12</f>
        <v>108</v>
      </c>
      <c r="E16" s="35"/>
      <c r="F16" s="46"/>
      <c r="G16" s="35"/>
      <c r="H16" s="41" t="s">
        <v>8</v>
      </c>
      <c r="I16" s="35"/>
      <c r="J16" s="52"/>
      <c r="K16" s="35"/>
      <c r="L16" s="38">
        <v>10</v>
      </c>
      <c r="M16" s="33" t="str">
        <f>'[1]Qualification overall - insert'!C13</f>
        <v>Rapolas Staškus</v>
      </c>
      <c r="N16" s="39">
        <f>'[1]Qualification overall - insert'!B13</f>
        <v>107</v>
      </c>
    </row>
    <row r="17" spans="2:14" ht="15.75" customHeight="1" thickBot="1" x14ac:dyDescent="0.3">
      <c r="B17" s="23"/>
      <c r="C17" s="30"/>
      <c r="D17" s="40"/>
      <c r="E17" s="51" t="s">
        <v>9</v>
      </c>
      <c r="F17" s="35"/>
      <c r="G17" s="35"/>
      <c r="H17" s="35"/>
      <c r="I17" s="35"/>
      <c r="J17" s="35"/>
      <c r="K17" s="41" t="s">
        <v>24</v>
      </c>
      <c r="L17" s="36"/>
      <c r="M17" s="30"/>
      <c r="N17" s="42"/>
    </row>
    <row r="18" spans="2:14" ht="15.75" customHeight="1" thickBot="1" x14ac:dyDescent="0.3">
      <c r="B18" s="32">
        <v>24</v>
      </c>
      <c r="C18" s="33" t="str">
        <f>'[1]Qualification overall - insert'!C27</f>
        <v xml:space="preserve">Tomas Butavičius </v>
      </c>
      <c r="D18" s="34">
        <f>'[1]Qualification overall - insert'!B27</f>
        <v>65</v>
      </c>
      <c r="E18" s="35"/>
      <c r="F18" s="35"/>
      <c r="G18" s="35"/>
      <c r="H18" s="35"/>
      <c r="I18" s="35"/>
      <c r="J18" s="35"/>
      <c r="K18" s="35"/>
      <c r="L18" s="38">
        <v>23</v>
      </c>
      <c r="M18" s="33" t="str">
        <f>'[1]Qualification overall - insert'!C26</f>
        <v xml:space="preserve">Žydrūnas Vilčinskas </v>
      </c>
      <c r="N18" s="39">
        <f>'[1]Qualification overall - insert'!B26</f>
        <v>46</v>
      </c>
    </row>
    <row r="19" spans="2:14" ht="15.75" customHeight="1" thickBot="1" x14ac:dyDescent="0.3">
      <c r="B19" s="23"/>
      <c r="C19" s="45" t="s">
        <v>119</v>
      </c>
      <c r="D19" s="40"/>
      <c r="E19" s="35"/>
      <c r="F19" s="35"/>
      <c r="G19" s="35"/>
      <c r="H19" s="35"/>
      <c r="I19" s="35"/>
      <c r="J19" s="35"/>
      <c r="K19" s="35"/>
      <c r="L19" s="36"/>
      <c r="M19" s="45" t="s">
        <v>120</v>
      </c>
      <c r="N19" s="42"/>
    </row>
    <row r="20" spans="2:14" ht="15.75" customHeight="1" thickBot="1" x14ac:dyDescent="0.3">
      <c r="B20" s="32">
        <v>4</v>
      </c>
      <c r="C20" s="33" t="str">
        <f>'[1]Qualification overall - insert'!C7</f>
        <v>Aidas Kananavičius</v>
      </c>
      <c r="D20" s="34">
        <f>'[1]Qualification overall - insert'!B7</f>
        <v>90</v>
      </c>
      <c r="E20" s="35"/>
      <c r="F20" s="35"/>
      <c r="G20" s="35"/>
      <c r="H20" s="35"/>
      <c r="I20" s="35"/>
      <c r="J20" s="35"/>
      <c r="K20" s="35"/>
      <c r="L20" s="38">
        <v>3</v>
      </c>
      <c r="M20" s="33" t="str">
        <f>'[1]Qualification overall - insert'!C6</f>
        <v>Daniel Fedorovič</v>
      </c>
      <c r="N20" s="39">
        <f>'[1]Qualification overall - insert'!B6</f>
        <v>113</v>
      </c>
    </row>
    <row r="21" spans="2:14" ht="15.75" customHeight="1" thickBot="1" x14ac:dyDescent="0.3">
      <c r="B21" s="23"/>
      <c r="C21" s="30"/>
      <c r="D21" s="40"/>
      <c r="E21" s="41" t="s">
        <v>25</v>
      </c>
      <c r="F21" s="35"/>
      <c r="G21" s="35"/>
      <c r="H21" s="41" t="s">
        <v>11</v>
      </c>
      <c r="I21" s="35"/>
      <c r="J21" s="35"/>
      <c r="K21" s="41" t="s">
        <v>11</v>
      </c>
      <c r="L21" s="36"/>
      <c r="M21" s="30"/>
      <c r="N21" s="42"/>
    </row>
    <row r="22" spans="2:14" ht="15.75" customHeight="1" thickBot="1" x14ac:dyDescent="0.3">
      <c r="B22" s="32">
        <v>29</v>
      </c>
      <c r="C22" s="33" t="str">
        <f>'[1]Qualification overall - insert'!C32</f>
        <v>Andrius Špakis</v>
      </c>
      <c r="D22" s="34">
        <f>'[1]Qualification overall - insert'!B32</f>
        <v>82</v>
      </c>
      <c r="E22" s="35"/>
      <c r="F22" s="43"/>
      <c r="G22" s="35"/>
      <c r="H22" s="40" t="s">
        <v>121</v>
      </c>
      <c r="I22" s="35"/>
      <c r="J22" s="44"/>
      <c r="K22" s="35"/>
      <c r="L22" s="38">
        <v>30</v>
      </c>
      <c r="M22" s="33" t="str">
        <f>'[1]Qualification overall - insert'!C33</f>
        <v>Linas Čerauskas</v>
      </c>
      <c r="N22" s="39">
        <f>'[1]Qualification overall - insert'!B33</f>
        <v>43</v>
      </c>
    </row>
    <row r="23" spans="2:14" ht="15.75" customHeight="1" thickBot="1" x14ac:dyDescent="0.3">
      <c r="B23" s="23"/>
      <c r="C23" s="45" t="s">
        <v>122</v>
      </c>
      <c r="D23" s="40"/>
      <c r="E23" s="35"/>
      <c r="F23" s="41" t="s">
        <v>16</v>
      </c>
      <c r="G23" s="35"/>
      <c r="H23" s="41" t="s">
        <v>10</v>
      </c>
      <c r="I23" s="35"/>
      <c r="J23" s="41" t="s">
        <v>11</v>
      </c>
      <c r="K23" s="35"/>
      <c r="L23" s="36"/>
      <c r="M23" s="45" t="s">
        <v>123</v>
      </c>
      <c r="N23" s="42"/>
    </row>
    <row r="24" spans="2:14" ht="15.75" customHeight="1" thickBot="1" x14ac:dyDescent="0.3">
      <c r="B24" s="32">
        <v>13</v>
      </c>
      <c r="C24" s="33" t="str">
        <f>'[1]Qualification overall - insert'!C16</f>
        <v>Aurimas Kontenis</v>
      </c>
      <c r="D24" s="34">
        <f>'[1]Qualification overall - insert'!B16</f>
        <v>122</v>
      </c>
      <c r="E24" s="35"/>
      <c r="F24" s="46"/>
      <c r="G24" s="47"/>
      <c r="H24" s="35"/>
      <c r="I24" s="48"/>
      <c r="J24" s="49"/>
      <c r="K24" s="35"/>
      <c r="L24" s="38">
        <v>14</v>
      </c>
      <c r="M24" s="33" t="str">
        <f>'[1]Qualification overall - insert'!C17</f>
        <v>Lukas Butkus</v>
      </c>
      <c r="N24" s="39">
        <f>'[1]Qualification overall - insert'!B17</f>
        <v>73</v>
      </c>
    </row>
    <row r="25" spans="2:14" ht="15.75" customHeight="1" thickBot="1" x14ac:dyDescent="0.3">
      <c r="B25" s="23"/>
      <c r="C25" s="30"/>
      <c r="D25" s="40"/>
      <c r="E25" s="41" t="s">
        <v>16</v>
      </c>
      <c r="F25" s="35"/>
      <c r="G25" s="47"/>
      <c r="I25" s="48"/>
      <c r="J25" s="35"/>
      <c r="K25" s="41" t="s">
        <v>22</v>
      </c>
      <c r="L25" s="36"/>
      <c r="M25" s="30"/>
      <c r="N25" s="42"/>
    </row>
    <row r="26" spans="2:14" ht="15.75" customHeight="1" thickBot="1" x14ac:dyDescent="0.3">
      <c r="B26" s="32">
        <v>20</v>
      </c>
      <c r="C26" s="33" t="str">
        <f>'[1]Qualification overall - insert'!C23</f>
        <v>Marius Ališauskas</v>
      </c>
      <c r="D26" s="34">
        <f>'[1]Qualification overall - insert'!B23</f>
        <v>136</v>
      </c>
      <c r="E26" s="35"/>
      <c r="F26" s="35"/>
      <c r="G26" s="43"/>
      <c r="I26" s="44"/>
      <c r="J26" s="35"/>
      <c r="K26" s="35"/>
      <c r="L26" s="38">
        <v>19</v>
      </c>
      <c r="M26" s="33" t="str">
        <f>'[1]Qualification overall - insert'!C22</f>
        <v>Martynas Petkūnas</v>
      </c>
      <c r="N26" s="39">
        <f>'[1]Qualification overall - insert'!B22</f>
        <v>99</v>
      </c>
    </row>
    <row r="27" spans="2:14" ht="15.75" customHeight="1" thickBot="1" x14ac:dyDescent="0.3">
      <c r="B27" s="23"/>
      <c r="C27" s="45" t="s">
        <v>124</v>
      </c>
      <c r="D27" s="40"/>
      <c r="E27" s="35"/>
      <c r="F27" s="35"/>
      <c r="G27" s="41" t="s">
        <v>10</v>
      </c>
      <c r="H27" s="35"/>
      <c r="I27" s="41" t="s">
        <v>11</v>
      </c>
      <c r="J27" s="35"/>
      <c r="K27" s="35"/>
      <c r="L27" s="36"/>
      <c r="M27" s="45" t="s">
        <v>125</v>
      </c>
      <c r="N27" s="42"/>
    </row>
    <row r="28" spans="2:14" ht="15.75" customHeight="1" thickBot="1" x14ac:dyDescent="0.3">
      <c r="B28" s="32">
        <v>5</v>
      </c>
      <c r="C28" s="33" t="str">
        <f>'[1]Qualification overall - insert'!C8</f>
        <v>Deividas Stankevicius</v>
      </c>
      <c r="D28" s="34">
        <f>'[1]Qualification overall - insert'!B8</f>
        <v>135</v>
      </c>
      <c r="E28" s="35"/>
      <c r="F28" s="35"/>
      <c r="G28" s="46"/>
      <c r="H28" s="35"/>
      <c r="I28" s="52"/>
      <c r="J28" s="35"/>
      <c r="K28" s="35"/>
      <c r="L28" s="38">
        <v>6</v>
      </c>
      <c r="M28" s="33" t="str">
        <f>'[1]Qualification overall - insert'!C9</f>
        <v>Irmantas Četrauskas</v>
      </c>
      <c r="N28" s="39">
        <f>'[1]Qualification overall - insert'!B9</f>
        <v>69</v>
      </c>
    </row>
    <row r="29" spans="2:14" ht="15.75" customHeight="1" thickBot="1" x14ac:dyDescent="0.3">
      <c r="B29" s="23"/>
      <c r="C29" s="30"/>
      <c r="D29" s="40"/>
      <c r="E29" s="41" t="s">
        <v>19</v>
      </c>
      <c r="F29" s="35"/>
      <c r="G29" s="47"/>
      <c r="H29" s="35"/>
      <c r="I29" s="48"/>
      <c r="J29" s="35"/>
      <c r="K29" s="41" t="s">
        <v>20</v>
      </c>
      <c r="L29" s="36"/>
      <c r="M29" s="30"/>
      <c r="N29" s="42"/>
    </row>
    <row r="30" spans="2:14" ht="15.75" customHeight="1" thickBot="1" x14ac:dyDescent="0.3">
      <c r="B30" s="32">
        <v>28</v>
      </c>
      <c r="C30" s="33" t="str">
        <f>'[1]Qualification overall - insert'!C31</f>
        <v>Izidorius Latėnas</v>
      </c>
      <c r="D30" s="34">
        <f>'[1]Qualification overall - insert'!B31</f>
        <v>137</v>
      </c>
      <c r="E30" s="35"/>
      <c r="F30" s="47"/>
      <c r="G30" s="47"/>
      <c r="H30" s="35"/>
      <c r="I30" s="48"/>
      <c r="J30" s="53"/>
      <c r="K30" s="35"/>
      <c r="L30" s="38">
        <v>27</v>
      </c>
      <c r="M30" s="33" t="str">
        <f>'[1]Qualification overall - insert'!C30</f>
        <v>Mantas Neverdauskas</v>
      </c>
      <c r="N30" s="39">
        <f>'[1]Qualification overall - insert'!B30</f>
        <v>139</v>
      </c>
    </row>
    <row r="31" spans="2:14" ht="15.75" customHeight="1" thickBot="1" x14ac:dyDescent="0.3">
      <c r="B31" s="23"/>
      <c r="C31" s="45" t="s">
        <v>126</v>
      </c>
      <c r="D31" s="40"/>
      <c r="E31" s="35"/>
      <c r="F31" s="41" t="s">
        <v>10</v>
      </c>
      <c r="G31" s="35"/>
      <c r="H31" s="35"/>
      <c r="I31" s="35"/>
      <c r="J31" s="41" t="s">
        <v>14</v>
      </c>
      <c r="K31" s="35"/>
      <c r="L31" s="36"/>
      <c r="M31" s="45" t="s">
        <v>127</v>
      </c>
      <c r="N31" s="42"/>
    </row>
    <row r="32" spans="2:14" ht="15.75" customHeight="1" thickBot="1" x14ac:dyDescent="0.3">
      <c r="B32" s="32">
        <v>12</v>
      </c>
      <c r="C32" s="33" t="str">
        <f>'[1]Qualification overall - insert'!C15</f>
        <v xml:space="preserve">Eugenijus Simokaitis </v>
      </c>
      <c r="D32" s="34">
        <f>'[1]Qualification overall - insert'!B15</f>
        <v>143</v>
      </c>
      <c r="E32" s="35"/>
      <c r="F32" s="47"/>
      <c r="G32" s="35"/>
      <c r="H32" s="35"/>
      <c r="I32" s="35"/>
      <c r="J32" s="52"/>
      <c r="K32" s="35"/>
      <c r="L32" s="38">
        <v>11</v>
      </c>
      <c r="M32" s="33" t="str">
        <f>'[1]Qualification overall - insert'!C14</f>
        <v>Vilius Laukys</v>
      </c>
      <c r="N32" s="39">
        <f>'[1]Qualification overall - insert'!B14</f>
        <v>110</v>
      </c>
    </row>
    <row r="33" spans="2:14" ht="15.75" customHeight="1" thickBot="1" x14ac:dyDescent="0.3">
      <c r="B33" s="23"/>
      <c r="C33" s="30"/>
      <c r="D33" s="40"/>
      <c r="E33" s="41" t="s">
        <v>10</v>
      </c>
      <c r="F33" s="35"/>
      <c r="G33" s="35"/>
      <c r="H33" s="35"/>
      <c r="I33" s="35"/>
      <c r="J33" s="35"/>
      <c r="K33" s="41" t="s">
        <v>14</v>
      </c>
      <c r="L33" s="36"/>
      <c r="M33" s="30"/>
      <c r="N33" s="42"/>
    </row>
    <row r="34" spans="2:14" ht="15.75" customHeight="1" thickBot="1" x14ac:dyDescent="0.3">
      <c r="B34" s="32">
        <v>21</v>
      </c>
      <c r="C34" s="33" t="str">
        <f>'[1]Qualification overall - insert'!C24</f>
        <v xml:space="preserve">Nerijus Petrulis </v>
      </c>
      <c r="D34" s="34">
        <f>'[1]Qualification overall - insert'!B24</f>
        <v>102</v>
      </c>
      <c r="E34" s="35"/>
      <c r="F34" s="35"/>
      <c r="G34" s="35"/>
      <c r="H34" s="35"/>
      <c r="I34" s="35"/>
      <c r="J34" s="35"/>
      <c r="K34" s="35"/>
      <c r="L34" s="38">
        <v>22</v>
      </c>
      <c r="M34" s="33" t="str">
        <f>'[1]Qualification overall - insert'!C25</f>
        <v>Povilas Brazauskas</v>
      </c>
      <c r="N34" s="39">
        <f>'[1]Qualification overall - insert'!B25</f>
        <v>123</v>
      </c>
    </row>
    <row r="35" spans="2:14" ht="15.75" customHeight="1" thickBot="1" x14ac:dyDescent="0.3">
      <c r="B35" s="23"/>
      <c r="C35" s="30"/>
      <c r="D35" s="35"/>
      <c r="E35" s="35"/>
      <c r="F35" s="35"/>
      <c r="G35" s="35"/>
      <c r="H35" s="35"/>
      <c r="I35" s="35"/>
      <c r="J35" s="35"/>
      <c r="K35" s="35"/>
      <c r="L35" s="35"/>
      <c r="M35" s="54"/>
      <c r="N35" s="55"/>
    </row>
    <row r="36" spans="2:14" ht="15.75" customHeight="1" x14ac:dyDescent="0.25">
      <c r="B36" s="23"/>
      <c r="C36" s="56" t="s">
        <v>128</v>
      </c>
      <c r="D36" s="57" t="s">
        <v>8</v>
      </c>
      <c r="E36" s="58"/>
      <c r="F36" s="58"/>
      <c r="G36" s="59"/>
      <c r="H36" s="35"/>
      <c r="I36" s="35"/>
      <c r="J36" s="35"/>
      <c r="K36" s="35"/>
      <c r="L36" s="35"/>
      <c r="M36" s="30"/>
      <c r="N36" s="55"/>
    </row>
    <row r="37" spans="2:14" ht="15.75" customHeight="1" x14ac:dyDescent="0.25">
      <c r="B37" s="23"/>
      <c r="C37" s="60" t="s">
        <v>129</v>
      </c>
      <c r="D37" s="61" t="s">
        <v>9</v>
      </c>
      <c r="E37" s="62"/>
      <c r="F37" s="62"/>
      <c r="G37" s="63"/>
      <c r="H37" s="35"/>
      <c r="I37" s="35"/>
      <c r="J37" s="35"/>
      <c r="K37" s="35"/>
      <c r="L37" s="35"/>
      <c r="M37" s="30"/>
      <c r="N37" s="55"/>
    </row>
    <row r="38" spans="2:14" ht="15.75" customHeight="1" x14ac:dyDescent="0.25">
      <c r="B38" s="23"/>
      <c r="C38" s="60" t="s">
        <v>130</v>
      </c>
      <c r="D38" s="61" t="s">
        <v>10</v>
      </c>
      <c r="E38" s="62"/>
      <c r="F38" s="62"/>
      <c r="G38" s="63"/>
      <c r="H38" s="35"/>
      <c r="I38" s="35"/>
      <c r="J38" s="35"/>
      <c r="K38" s="35"/>
      <c r="L38" s="35"/>
      <c r="M38" s="30"/>
      <c r="N38" s="55"/>
    </row>
    <row r="39" spans="2:14" ht="15.75" customHeight="1" thickBot="1" x14ac:dyDescent="0.3">
      <c r="B39" s="23"/>
      <c r="C39" s="64" t="s">
        <v>131</v>
      </c>
      <c r="D39" s="65" t="s">
        <v>11</v>
      </c>
      <c r="E39" s="66"/>
      <c r="F39" s="66"/>
      <c r="G39" s="67"/>
      <c r="H39" s="35"/>
      <c r="I39" s="35"/>
      <c r="J39" s="35"/>
      <c r="K39" s="35"/>
      <c r="L39" s="35"/>
      <c r="M39" s="30"/>
      <c r="N39" s="55"/>
    </row>
    <row r="40" spans="2:14" ht="15.75" customHeight="1" thickBot="1" x14ac:dyDescent="0.3"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70"/>
      <c r="N40" s="71"/>
    </row>
  </sheetData>
  <sheetProtection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A2" sqref="A2"/>
    </sheetView>
  </sheetViews>
  <sheetFormatPr defaultRowHeight="15.75" x14ac:dyDescent="0.25"/>
  <cols>
    <col min="1" max="1" width="9.140625" style="2"/>
    <col min="2" max="2" width="25.7109375" style="2" customWidth="1"/>
    <col min="3" max="4" width="15.28515625" style="3" customWidth="1"/>
    <col min="5" max="5" width="15.28515625" style="4" customWidth="1"/>
    <col min="6" max="7" width="9.140625" style="3" customWidth="1"/>
    <col min="8" max="16384" width="9.140625" style="2"/>
  </cols>
  <sheetData>
    <row r="1" spans="1:7" ht="18.75" x14ac:dyDescent="0.25">
      <c r="A1" s="1" t="s">
        <v>0</v>
      </c>
      <c r="B1" s="1"/>
      <c r="C1" s="1"/>
      <c r="D1" s="1"/>
      <c r="E1" s="1"/>
      <c r="F1" s="1"/>
      <c r="G1" s="1"/>
    </row>
    <row r="2" spans="1:7" ht="16.5" thickBot="1" x14ac:dyDescent="0.3"/>
    <row r="3" spans="1:7" ht="32.25" thickBot="1" x14ac:dyDescent="0.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</row>
    <row r="4" spans="1:7" ht="16.5" thickBot="1" x14ac:dyDescent="0.3">
      <c r="A4" s="8">
        <v>1</v>
      </c>
      <c r="B4" s="9" t="s">
        <v>8</v>
      </c>
      <c r="C4" s="10">
        <v>91</v>
      </c>
      <c r="D4" s="11">
        <f>C4*0.1</f>
        <v>9.1</v>
      </c>
      <c r="E4" s="12">
        <v>1</v>
      </c>
      <c r="F4" s="13">
        <v>100</v>
      </c>
      <c r="G4" s="14">
        <f>D4+F4</f>
        <v>109.1</v>
      </c>
    </row>
    <row r="5" spans="1:7" ht="16.5" thickBot="1" x14ac:dyDescent="0.3">
      <c r="A5" s="8">
        <v>2</v>
      </c>
      <c r="B5" s="9" t="s">
        <v>9</v>
      </c>
      <c r="C5" s="10">
        <v>79</v>
      </c>
      <c r="D5" s="11">
        <f t="shared" ref="D5:D68" si="0">C5*0.1</f>
        <v>7.9</v>
      </c>
      <c r="E5" s="12">
        <v>2</v>
      </c>
      <c r="F5" s="13">
        <v>88</v>
      </c>
      <c r="G5" s="14">
        <f t="shared" ref="G5:G68" si="1">D5+F5</f>
        <v>95.9</v>
      </c>
    </row>
    <row r="6" spans="1:7" ht="16.5" thickBot="1" x14ac:dyDescent="0.3">
      <c r="A6" s="8">
        <v>3</v>
      </c>
      <c r="B6" s="9" t="s">
        <v>10</v>
      </c>
      <c r="C6" s="10">
        <v>80</v>
      </c>
      <c r="D6" s="11">
        <f t="shared" si="0"/>
        <v>8</v>
      </c>
      <c r="E6" s="15">
        <v>3</v>
      </c>
      <c r="F6" s="13">
        <v>78</v>
      </c>
      <c r="G6" s="14">
        <f t="shared" si="1"/>
        <v>86</v>
      </c>
    </row>
    <row r="7" spans="1:7" ht="16.5" thickBot="1" x14ac:dyDescent="0.3">
      <c r="A7" s="16">
        <v>4</v>
      </c>
      <c r="B7" s="9" t="s">
        <v>11</v>
      </c>
      <c r="C7" s="10">
        <v>91</v>
      </c>
      <c r="D7" s="11">
        <f t="shared" si="0"/>
        <v>9.1</v>
      </c>
      <c r="E7" s="15">
        <v>4</v>
      </c>
      <c r="F7" s="13">
        <v>69</v>
      </c>
      <c r="G7" s="14">
        <f t="shared" si="1"/>
        <v>78.099999999999994</v>
      </c>
    </row>
    <row r="8" spans="1:7" ht="16.5" thickBot="1" x14ac:dyDescent="0.3">
      <c r="A8" s="8">
        <v>5</v>
      </c>
      <c r="B8" s="9" t="s">
        <v>12</v>
      </c>
      <c r="C8" s="10">
        <v>84</v>
      </c>
      <c r="D8" s="11">
        <f t="shared" si="0"/>
        <v>8.4</v>
      </c>
      <c r="E8" s="12" t="s">
        <v>13</v>
      </c>
      <c r="F8" s="13">
        <v>60</v>
      </c>
      <c r="G8" s="14">
        <f t="shared" si="1"/>
        <v>68.400000000000006</v>
      </c>
    </row>
    <row r="9" spans="1:7" ht="16.5" thickBot="1" x14ac:dyDescent="0.3">
      <c r="A9" s="8">
        <v>6</v>
      </c>
      <c r="B9" s="9" t="s">
        <v>14</v>
      </c>
      <c r="C9" s="10">
        <v>83</v>
      </c>
      <c r="D9" s="11">
        <f t="shared" si="0"/>
        <v>8.3000000000000007</v>
      </c>
      <c r="E9" s="12" t="s">
        <v>13</v>
      </c>
      <c r="F9" s="13">
        <v>60</v>
      </c>
      <c r="G9" s="14">
        <f t="shared" si="1"/>
        <v>68.3</v>
      </c>
    </row>
    <row r="10" spans="1:7" ht="16.5" thickBot="1" x14ac:dyDescent="0.3">
      <c r="A10" s="8">
        <v>7</v>
      </c>
      <c r="B10" s="9" t="s">
        <v>15</v>
      </c>
      <c r="C10" s="10">
        <v>82</v>
      </c>
      <c r="D10" s="11">
        <f t="shared" si="0"/>
        <v>8.2000000000000011</v>
      </c>
      <c r="E10" s="12" t="s">
        <v>13</v>
      </c>
      <c r="F10" s="13">
        <v>60</v>
      </c>
      <c r="G10" s="14">
        <f t="shared" si="1"/>
        <v>68.2</v>
      </c>
    </row>
    <row r="11" spans="1:7" ht="16.5" thickBot="1" x14ac:dyDescent="0.3">
      <c r="A11" s="8">
        <v>8</v>
      </c>
      <c r="B11" s="9" t="s">
        <v>16</v>
      </c>
      <c r="C11" s="10">
        <v>80</v>
      </c>
      <c r="D11" s="11">
        <f t="shared" si="0"/>
        <v>8</v>
      </c>
      <c r="E11" s="12" t="s">
        <v>13</v>
      </c>
      <c r="F11" s="13">
        <v>60</v>
      </c>
      <c r="G11" s="14">
        <f t="shared" si="1"/>
        <v>68</v>
      </c>
    </row>
    <row r="12" spans="1:7" ht="16.5" thickBot="1" x14ac:dyDescent="0.3">
      <c r="A12" s="8">
        <v>9</v>
      </c>
      <c r="B12" s="9" t="s">
        <v>17</v>
      </c>
      <c r="C12" s="10">
        <v>93</v>
      </c>
      <c r="D12" s="11">
        <f t="shared" si="0"/>
        <v>9.3000000000000007</v>
      </c>
      <c r="E12" s="12" t="s">
        <v>18</v>
      </c>
      <c r="F12" s="13">
        <v>50</v>
      </c>
      <c r="G12" s="14">
        <f t="shared" si="1"/>
        <v>59.3</v>
      </c>
    </row>
    <row r="13" spans="1:7" ht="16.5" thickBot="1" x14ac:dyDescent="0.3">
      <c r="A13" s="8">
        <v>10</v>
      </c>
      <c r="B13" s="9" t="s">
        <v>19</v>
      </c>
      <c r="C13" s="10">
        <v>85</v>
      </c>
      <c r="D13" s="11">
        <f t="shared" si="0"/>
        <v>8.5</v>
      </c>
      <c r="E13" s="12" t="s">
        <v>18</v>
      </c>
      <c r="F13" s="13">
        <v>50</v>
      </c>
      <c r="G13" s="14">
        <f t="shared" si="1"/>
        <v>58.5</v>
      </c>
    </row>
    <row r="14" spans="1:7" ht="16.5" thickBot="1" x14ac:dyDescent="0.3">
      <c r="A14" s="8">
        <v>11</v>
      </c>
      <c r="B14" s="9" t="s">
        <v>20</v>
      </c>
      <c r="C14" s="10">
        <v>85</v>
      </c>
      <c r="D14" s="11">
        <f t="shared" si="0"/>
        <v>8.5</v>
      </c>
      <c r="E14" s="12" t="s">
        <v>18</v>
      </c>
      <c r="F14" s="13">
        <v>50</v>
      </c>
      <c r="G14" s="14">
        <f t="shared" si="1"/>
        <v>58.5</v>
      </c>
    </row>
    <row r="15" spans="1:7" ht="16.5" thickBot="1" x14ac:dyDescent="0.3">
      <c r="A15" s="8">
        <v>12</v>
      </c>
      <c r="B15" s="9" t="s">
        <v>21</v>
      </c>
      <c r="C15" s="10">
        <v>84</v>
      </c>
      <c r="D15" s="11">
        <f t="shared" si="0"/>
        <v>8.4</v>
      </c>
      <c r="E15" s="12" t="s">
        <v>18</v>
      </c>
      <c r="F15" s="13">
        <v>50</v>
      </c>
      <c r="G15" s="14">
        <f t="shared" si="1"/>
        <v>58.4</v>
      </c>
    </row>
    <row r="16" spans="1:7" ht="16.5" thickBot="1" x14ac:dyDescent="0.3">
      <c r="A16" s="8">
        <v>13</v>
      </c>
      <c r="B16" s="9" t="s">
        <v>22</v>
      </c>
      <c r="C16" s="10">
        <v>82</v>
      </c>
      <c r="D16" s="11">
        <f t="shared" si="0"/>
        <v>8.2000000000000011</v>
      </c>
      <c r="E16" s="12" t="s">
        <v>18</v>
      </c>
      <c r="F16" s="13">
        <v>50</v>
      </c>
      <c r="G16" s="14">
        <f t="shared" si="1"/>
        <v>58.2</v>
      </c>
    </row>
    <row r="17" spans="1:7" ht="16.5" thickBot="1" x14ac:dyDescent="0.3">
      <c r="A17" s="8">
        <v>14</v>
      </c>
      <c r="B17" s="9" t="s">
        <v>23</v>
      </c>
      <c r="C17" s="10">
        <v>81</v>
      </c>
      <c r="D17" s="11">
        <f t="shared" si="0"/>
        <v>8.1</v>
      </c>
      <c r="E17" s="12" t="s">
        <v>18</v>
      </c>
      <c r="F17" s="13">
        <v>50</v>
      </c>
      <c r="G17" s="14">
        <f t="shared" si="1"/>
        <v>58.1</v>
      </c>
    </row>
    <row r="18" spans="1:7" ht="16.5" thickBot="1" x14ac:dyDescent="0.3">
      <c r="A18" s="8">
        <v>15</v>
      </c>
      <c r="B18" s="9" t="s">
        <v>24</v>
      </c>
      <c r="C18" s="10">
        <v>79</v>
      </c>
      <c r="D18" s="11">
        <f t="shared" si="0"/>
        <v>7.9</v>
      </c>
      <c r="E18" s="12" t="s">
        <v>18</v>
      </c>
      <c r="F18" s="13">
        <v>50</v>
      </c>
      <c r="G18" s="14">
        <f t="shared" si="1"/>
        <v>57.9</v>
      </c>
    </row>
    <row r="19" spans="1:7" ht="16.5" thickBot="1" x14ac:dyDescent="0.3">
      <c r="A19" s="8">
        <v>16</v>
      </c>
      <c r="B19" s="9" t="s">
        <v>25</v>
      </c>
      <c r="C19" s="10">
        <v>76</v>
      </c>
      <c r="D19" s="11">
        <f t="shared" si="0"/>
        <v>7.6000000000000005</v>
      </c>
      <c r="E19" s="12" t="s">
        <v>18</v>
      </c>
      <c r="F19" s="13">
        <v>50</v>
      </c>
      <c r="G19" s="14">
        <f t="shared" si="1"/>
        <v>57.6</v>
      </c>
    </row>
    <row r="20" spans="1:7" ht="16.5" thickBot="1" x14ac:dyDescent="0.3">
      <c r="A20" s="16">
        <v>17</v>
      </c>
      <c r="B20" s="9" t="s">
        <v>26</v>
      </c>
      <c r="C20" s="10">
        <v>88</v>
      </c>
      <c r="D20" s="11">
        <f t="shared" si="0"/>
        <v>8.8000000000000007</v>
      </c>
      <c r="E20" s="12" t="s">
        <v>27</v>
      </c>
      <c r="F20" s="13">
        <v>25</v>
      </c>
      <c r="G20" s="14">
        <f t="shared" si="1"/>
        <v>33.799999999999997</v>
      </c>
    </row>
    <row r="21" spans="1:7" ht="16.5" thickBot="1" x14ac:dyDescent="0.3">
      <c r="A21" s="8">
        <v>18</v>
      </c>
      <c r="B21" s="9" t="s">
        <v>28</v>
      </c>
      <c r="C21" s="10">
        <v>83</v>
      </c>
      <c r="D21" s="11">
        <f t="shared" si="0"/>
        <v>8.3000000000000007</v>
      </c>
      <c r="E21" s="12" t="s">
        <v>27</v>
      </c>
      <c r="F21" s="13">
        <v>25</v>
      </c>
      <c r="G21" s="14">
        <f t="shared" si="1"/>
        <v>33.299999999999997</v>
      </c>
    </row>
    <row r="22" spans="1:7" ht="16.5" thickBot="1" x14ac:dyDescent="0.3">
      <c r="A22" s="8">
        <v>19</v>
      </c>
      <c r="B22" s="9" t="s">
        <v>29</v>
      </c>
      <c r="C22" s="10">
        <v>83</v>
      </c>
      <c r="D22" s="11">
        <f t="shared" si="0"/>
        <v>8.3000000000000007</v>
      </c>
      <c r="E22" s="12" t="s">
        <v>27</v>
      </c>
      <c r="F22" s="13">
        <v>25</v>
      </c>
      <c r="G22" s="14">
        <f t="shared" si="1"/>
        <v>33.299999999999997</v>
      </c>
    </row>
    <row r="23" spans="1:7" ht="16.5" thickBot="1" x14ac:dyDescent="0.3">
      <c r="A23" s="8">
        <v>20</v>
      </c>
      <c r="B23" s="9" t="s">
        <v>30</v>
      </c>
      <c r="C23" s="10">
        <v>83</v>
      </c>
      <c r="D23" s="11">
        <f t="shared" si="0"/>
        <v>8.3000000000000007</v>
      </c>
      <c r="E23" s="12" t="s">
        <v>27</v>
      </c>
      <c r="F23" s="13">
        <v>25</v>
      </c>
      <c r="G23" s="14">
        <f t="shared" si="1"/>
        <v>33.299999999999997</v>
      </c>
    </row>
    <row r="24" spans="1:7" ht="16.5" thickBot="1" x14ac:dyDescent="0.3">
      <c r="A24" s="8">
        <v>21</v>
      </c>
      <c r="B24" s="9" t="s">
        <v>31</v>
      </c>
      <c r="C24" s="10">
        <v>82</v>
      </c>
      <c r="D24" s="11">
        <f t="shared" si="0"/>
        <v>8.2000000000000011</v>
      </c>
      <c r="E24" s="12" t="s">
        <v>27</v>
      </c>
      <c r="F24" s="13">
        <v>25</v>
      </c>
      <c r="G24" s="14">
        <f t="shared" si="1"/>
        <v>33.200000000000003</v>
      </c>
    </row>
    <row r="25" spans="1:7" ht="16.5" thickBot="1" x14ac:dyDescent="0.3">
      <c r="A25" s="8">
        <v>22</v>
      </c>
      <c r="B25" s="9" t="s">
        <v>32</v>
      </c>
      <c r="C25" s="10">
        <v>82</v>
      </c>
      <c r="D25" s="11">
        <f t="shared" si="0"/>
        <v>8.2000000000000011</v>
      </c>
      <c r="E25" s="12" t="s">
        <v>27</v>
      </c>
      <c r="F25" s="13">
        <v>25</v>
      </c>
      <c r="G25" s="14">
        <f t="shared" si="1"/>
        <v>33.200000000000003</v>
      </c>
    </row>
    <row r="26" spans="1:7" ht="16.5" thickBot="1" x14ac:dyDescent="0.3">
      <c r="A26" s="8">
        <v>23</v>
      </c>
      <c r="B26" s="9" t="s">
        <v>33</v>
      </c>
      <c r="C26" s="10">
        <v>81</v>
      </c>
      <c r="D26" s="11">
        <f t="shared" si="0"/>
        <v>8.1</v>
      </c>
      <c r="E26" s="12" t="s">
        <v>27</v>
      </c>
      <c r="F26" s="13">
        <v>25</v>
      </c>
      <c r="G26" s="14">
        <f t="shared" si="1"/>
        <v>33.1</v>
      </c>
    </row>
    <row r="27" spans="1:7" ht="16.5" thickBot="1" x14ac:dyDescent="0.3">
      <c r="A27" s="8">
        <v>24</v>
      </c>
      <c r="B27" s="9" t="s">
        <v>34</v>
      </c>
      <c r="C27" s="10">
        <v>81</v>
      </c>
      <c r="D27" s="11">
        <f t="shared" si="0"/>
        <v>8.1</v>
      </c>
      <c r="E27" s="12" t="s">
        <v>27</v>
      </c>
      <c r="F27" s="13">
        <v>25</v>
      </c>
      <c r="G27" s="14">
        <f t="shared" si="1"/>
        <v>33.1</v>
      </c>
    </row>
    <row r="28" spans="1:7" ht="16.5" thickBot="1" x14ac:dyDescent="0.3">
      <c r="A28" s="8">
        <v>25</v>
      </c>
      <c r="B28" s="9" t="s">
        <v>35</v>
      </c>
      <c r="C28" s="10">
        <v>79</v>
      </c>
      <c r="D28" s="11">
        <f t="shared" si="0"/>
        <v>7.9</v>
      </c>
      <c r="E28" s="12" t="s">
        <v>27</v>
      </c>
      <c r="F28" s="13">
        <v>25</v>
      </c>
      <c r="G28" s="14">
        <f t="shared" si="1"/>
        <v>32.9</v>
      </c>
    </row>
    <row r="29" spans="1:7" ht="16.5" thickBot="1" x14ac:dyDescent="0.3">
      <c r="A29" s="8">
        <v>26</v>
      </c>
      <c r="B29" s="9" t="s">
        <v>36</v>
      </c>
      <c r="C29" s="10">
        <v>78</v>
      </c>
      <c r="D29" s="11">
        <f t="shared" si="0"/>
        <v>7.8000000000000007</v>
      </c>
      <c r="E29" s="12" t="s">
        <v>27</v>
      </c>
      <c r="F29" s="13">
        <v>25</v>
      </c>
      <c r="G29" s="14">
        <f t="shared" si="1"/>
        <v>32.799999999999997</v>
      </c>
    </row>
    <row r="30" spans="1:7" ht="16.5" thickBot="1" x14ac:dyDescent="0.3">
      <c r="A30" s="8">
        <v>27</v>
      </c>
      <c r="B30" s="9" t="s">
        <v>37</v>
      </c>
      <c r="C30" s="10">
        <v>78</v>
      </c>
      <c r="D30" s="11">
        <f t="shared" si="0"/>
        <v>7.8000000000000007</v>
      </c>
      <c r="E30" s="12" t="s">
        <v>27</v>
      </c>
      <c r="F30" s="13">
        <v>25</v>
      </c>
      <c r="G30" s="14">
        <f t="shared" si="1"/>
        <v>32.799999999999997</v>
      </c>
    </row>
    <row r="31" spans="1:7" ht="16.5" thickBot="1" x14ac:dyDescent="0.3">
      <c r="A31" s="8">
        <v>28</v>
      </c>
      <c r="B31" s="9" t="s">
        <v>38</v>
      </c>
      <c r="C31" s="10">
        <v>77</v>
      </c>
      <c r="D31" s="11">
        <f t="shared" si="0"/>
        <v>7.7</v>
      </c>
      <c r="E31" s="12" t="s">
        <v>27</v>
      </c>
      <c r="F31" s="13">
        <v>25</v>
      </c>
      <c r="G31" s="14">
        <f t="shared" si="1"/>
        <v>32.700000000000003</v>
      </c>
    </row>
    <row r="32" spans="1:7" ht="16.5" thickBot="1" x14ac:dyDescent="0.3">
      <c r="A32" s="8">
        <v>29</v>
      </c>
      <c r="B32" s="9" t="s">
        <v>39</v>
      </c>
      <c r="C32" s="10">
        <v>77</v>
      </c>
      <c r="D32" s="11">
        <f t="shared" si="0"/>
        <v>7.7</v>
      </c>
      <c r="E32" s="12" t="s">
        <v>27</v>
      </c>
      <c r="F32" s="13">
        <v>25</v>
      </c>
      <c r="G32" s="14">
        <f t="shared" si="1"/>
        <v>32.700000000000003</v>
      </c>
    </row>
    <row r="33" spans="1:7" ht="16.5" thickBot="1" x14ac:dyDescent="0.3">
      <c r="A33" s="8">
        <v>30</v>
      </c>
      <c r="B33" s="9" t="s">
        <v>40</v>
      </c>
      <c r="C33" s="10">
        <v>74</v>
      </c>
      <c r="D33" s="11">
        <f t="shared" si="0"/>
        <v>7.4</v>
      </c>
      <c r="E33" s="12" t="s">
        <v>27</v>
      </c>
      <c r="F33" s="13">
        <v>25</v>
      </c>
      <c r="G33" s="14">
        <f t="shared" si="1"/>
        <v>32.4</v>
      </c>
    </row>
    <row r="34" spans="1:7" ht="16.5" thickBot="1" x14ac:dyDescent="0.3">
      <c r="A34" s="8">
        <v>31</v>
      </c>
      <c r="B34" s="9" t="s">
        <v>41</v>
      </c>
      <c r="C34" s="10">
        <v>74</v>
      </c>
      <c r="D34" s="11">
        <f t="shared" si="0"/>
        <v>7.4</v>
      </c>
      <c r="E34" s="12" t="s">
        <v>27</v>
      </c>
      <c r="F34" s="13">
        <v>25</v>
      </c>
      <c r="G34" s="14">
        <f t="shared" si="1"/>
        <v>32.4</v>
      </c>
    </row>
    <row r="35" spans="1:7" ht="16.5" thickBot="1" x14ac:dyDescent="0.3">
      <c r="A35" s="8">
        <v>32</v>
      </c>
      <c r="B35" s="9" t="s">
        <v>42</v>
      </c>
      <c r="C35" s="10">
        <v>74</v>
      </c>
      <c r="D35" s="11">
        <f t="shared" si="0"/>
        <v>7.4</v>
      </c>
      <c r="E35" s="12" t="s">
        <v>27</v>
      </c>
      <c r="F35" s="13">
        <v>25</v>
      </c>
      <c r="G35" s="14">
        <f t="shared" si="1"/>
        <v>32.4</v>
      </c>
    </row>
    <row r="36" spans="1:7" ht="16.5" thickBot="1" x14ac:dyDescent="0.3">
      <c r="A36" s="8">
        <v>33</v>
      </c>
      <c r="B36" s="9" t="s">
        <v>43</v>
      </c>
      <c r="C36" s="10">
        <v>74</v>
      </c>
      <c r="D36" s="11">
        <f t="shared" si="0"/>
        <v>7.4</v>
      </c>
      <c r="E36" s="12" t="s">
        <v>44</v>
      </c>
      <c r="F36" s="13">
        <v>1</v>
      </c>
      <c r="G36" s="14">
        <f t="shared" si="1"/>
        <v>8.4</v>
      </c>
    </row>
    <row r="37" spans="1:7" ht="16.5" thickBot="1" x14ac:dyDescent="0.3">
      <c r="A37" s="8">
        <v>34</v>
      </c>
      <c r="B37" s="9" t="s">
        <v>45</v>
      </c>
      <c r="C37" s="10">
        <v>74</v>
      </c>
      <c r="D37" s="11">
        <f t="shared" si="0"/>
        <v>7.4</v>
      </c>
      <c r="E37" s="12" t="s">
        <v>44</v>
      </c>
      <c r="F37" s="13">
        <v>1</v>
      </c>
      <c r="G37" s="14">
        <f t="shared" si="1"/>
        <v>8.4</v>
      </c>
    </row>
    <row r="38" spans="1:7" ht="16.5" thickBot="1" x14ac:dyDescent="0.3">
      <c r="A38" s="8">
        <v>35</v>
      </c>
      <c r="B38" s="9" t="s">
        <v>46</v>
      </c>
      <c r="C38" s="10">
        <v>73</v>
      </c>
      <c r="D38" s="11">
        <f t="shared" si="0"/>
        <v>7.3000000000000007</v>
      </c>
      <c r="E38" s="12" t="s">
        <v>44</v>
      </c>
      <c r="F38" s="13">
        <v>1</v>
      </c>
      <c r="G38" s="14">
        <f t="shared" si="1"/>
        <v>8.3000000000000007</v>
      </c>
    </row>
    <row r="39" spans="1:7" ht="16.5" thickBot="1" x14ac:dyDescent="0.3">
      <c r="A39" s="8">
        <v>36</v>
      </c>
      <c r="B39" s="9" t="s">
        <v>47</v>
      </c>
      <c r="C39" s="10">
        <v>73</v>
      </c>
      <c r="D39" s="11">
        <f t="shared" si="0"/>
        <v>7.3000000000000007</v>
      </c>
      <c r="E39" s="12" t="s">
        <v>44</v>
      </c>
      <c r="F39" s="13">
        <v>1</v>
      </c>
      <c r="G39" s="14">
        <f t="shared" si="1"/>
        <v>8.3000000000000007</v>
      </c>
    </row>
    <row r="40" spans="1:7" ht="16.5" thickBot="1" x14ac:dyDescent="0.3">
      <c r="A40" s="8">
        <v>37</v>
      </c>
      <c r="B40" s="9" t="s">
        <v>48</v>
      </c>
      <c r="C40" s="10">
        <v>72</v>
      </c>
      <c r="D40" s="11">
        <f t="shared" si="0"/>
        <v>7.2</v>
      </c>
      <c r="E40" s="12" t="s">
        <v>44</v>
      </c>
      <c r="F40" s="13">
        <v>1</v>
      </c>
      <c r="G40" s="14">
        <f t="shared" si="1"/>
        <v>8.1999999999999993</v>
      </c>
    </row>
    <row r="41" spans="1:7" ht="16.5" thickBot="1" x14ac:dyDescent="0.3">
      <c r="A41" s="8">
        <v>38</v>
      </c>
      <c r="B41" s="9" t="s">
        <v>49</v>
      </c>
      <c r="C41" s="10">
        <v>72</v>
      </c>
      <c r="D41" s="11">
        <f t="shared" si="0"/>
        <v>7.2</v>
      </c>
      <c r="E41" s="12" t="s">
        <v>44</v>
      </c>
      <c r="F41" s="13">
        <v>1</v>
      </c>
      <c r="G41" s="14">
        <f t="shared" si="1"/>
        <v>8.1999999999999993</v>
      </c>
    </row>
    <row r="42" spans="1:7" ht="16.5" thickBot="1" x14ac:dyDescent="0.3">
      <c r="A42" s="8">
        <v>39</v>
      </c>
      <c r="B42" s="9" t="s">
        <v>50</v>
      </c>
      <c r="C42" s="10">
        <v>70</v>
      </c>
      <c r="D42" s="11">
        <f t="shared" si="0"/>
        <v>7</v>
      </c>
      <c r="E42" s="12" t="s">
        <v>44</v>
      </c>
      <c r="F42" s="13">
        <v>1</v>
      </c>
      <c r="G42" s="14">
        <f t="shared" si="1"/>
        <v>8</v>
      </c>
    </row>
    <row r="43" spans="1:7" ht="16.5" thickBot="1" x14ac:dyDescent="0.3">
      <c r="A43" s="8">
        <v>40</v>
      </c>
      <c r="B43" s="9" t="s">
        <v>51</v>
      </c>
      <c r="C43" s="10">
        <v>69</v>
      </c>
      <c r="D43" s="11">
        <f t="shared" si="0"/>
        <v>6.9</v>
      </c>
      <c r="E43" s="12" t="s">
        <v>44</v>
      </c>
      <c r="F43" s="13">
        <v>1</v>
      </c>
      <c r="G43" s="14">
        <f t="shared" si="1"/>
        <v>7.9</v>
      </c>
    </row>
    <row r="44" spans="1:7" ht="16.5" thickBot="1" x14ac:dyDescent="0.3">
      <c r="A44" s="8">
        <v>41</v>
      </c>
      <c r="B44" s="9" t="s">
        <v>52</v>
      </c>
      <c r="C44" s="10">
        <v>68</v>
      </c>
      <c r="D44" s="11">
        <f t="shared" si="0"/>
        <v>6.8000000000000007</v>
      </c>
      <c r="E44" s="12" t="s">
        <v>44</v>
      </c>
      <c r="F44" s="13">
        <v>1</v>
      </c>
      <c r="G44" s="14">
        <f t="shared" si="1"/>
        <v>7.8000000000000007</v>
      </c>
    </row>
    <row r="45" spans="1:7" ht="16.5" thickBot="1" x14ac:dyDescent="0.3">
      <c r="A45" s="8">
        <v>42</v>
      </c>
      <c r="B45" s="9" t="s">
        <v>53</v>
      </c>
      <c r="C45" s="10">
        <v>67</v>
      </c>
      <c r="D45" s="11">
        <f t="shared" si="0"/>
        <v>6.7</v>
      </c>
      <c r="E45" s="12" t="s">
        <v>44</v>
      </c>
      <c r="F45" s="13">
        <v>1</v>
      </c>
      <c r="G45" s="14">
        <f t="shared" si="1"/>
        <v>7.7</v>
      </c>
    </row>
    <row r="46" spans="1:7" ht="16.5" thickBot="1" x14ac:dyDescent="0.3">
      <c r="A46" s="8">
        <v>43</v>
      </c>
      <c r="B46" s="9" t="s">
        <v>54</v>
      </c>
      <c r="C46" s="10">
        <v>67</v>
      </c>
      <c r="D46" s="11">
        <f t="shared" si="0"/>
        <v>6.7</v>
      </c>
      <c r="E46" s="12" t="s">
        <v>44</v>
      </c>
      <c r="F46" s="13">
        <v>1</v>
      </c>
      <c r="G46" s="14">
        <f t="shared" si="1"/>
        <v>7.7</v>
      </c>
    </row>
    <row r="47" spans="1:7" ht="16.5" thickBot="1" x14ac:dyDescent="0.3">
      <c r="A47" s="8">
        <v>44</v>
      </c>
      <c r="B47" s="9" t="s">
        <v>55</v>
      </c>
      <c r="C47" s="10">
        <v>67</v>
      </c>
      <c r="D47" s="11">
        <f t="shared" si="0"/>
        <v>6.7</v>
      </c>
      <c r="E47" s="12" t="s">
        <v>44</v>
      </c>
      <c r="F47" s="13">
        <v>1</v>
      </c>
      <c r="G47" s="14">
        <f t="shared" si="1"/>
        <v>7.7</v>
      </c>
    </row>
    <row r="48" spans="1:7" ht="16.5" thickBot="1" x14ac:dyDescent="0.3">
      <c r="A48" s="8">
        <v>45</v>
      </c>
      <c r="B48" s="9" t="s">
        <v>56</v>
      </c>
      <c r="C48" s="10">
        <v>67</v>
      </c>
      <c r="D48" s="11">
        <f t="shared" si="0"/>
        <v>6.7</v>
      </c>
      <c r="E48" s="12" t="s">
        <v>44</v>
      </c>
      <c r="F48" s="13">
        <v>1</v>
      </c>
      <c r="G48" s="14">
        <f t="shared" si="1"/>
        <v>7.7</v>
      </c>
    </row>
    <row r="49" spans="1:7" ht="16.5" thickBot="1" x14ac:dyDescent="0.3">
      <c r="A49" s="8">
        <v>46</v>
      </c>
      <c r="B49" s="9" t="s">
        <v>57</v>
      </c>
      <c r="C49" s="10">
        <v>67</v>
      </c>
      <c r="D49" s="11">
        <f t="shared" si="0"/>
        <v>6.7</v>
      </c>
      <c r="E49" s="12" t="s">
        <v>44</v>
      </c>
      <c r="F49" s="13">
        <v>1</v>
      </c>
      <c r="G49" s="14">
        <f t="shared" si="1"/>
        <v>7.7</v>
      </c>
    </row>
    <row r="50" spans="1:7" ht="16.5" thickBot="1" x14ac:dyDescent="0.3">
      <c r="A50" s="8">
        <v>47</v>
      </c>
      <c r="B50" s="9" t="s">
        <v>58</v>
      </c>
      <c r="C50" s="10">
        <v>67</v>
      </c>
      <c r="D50" s="11">
        <f t="shared" si="0"/>
        <v>6.7</v>
      </c>
      <c r="E50" s="12" t="s">
        <v>44</v>
      </c>
      <c r="F50" s="13">
        <v>1</v>
      </c>
      <c r="G50" s="14">
        <f t="shared" si="1"/>
        <v>7.7</v>
      </c>
    </row>
    <row r="51" spans="1:7" ht="16.5" thickBot="1" x14ac:dyDescent="0.3">
      <c r="A51" s="8">
        <v>48</v>
      </c>
      <c r="B51" s="9" t="s">
        <v>59</v>
      </c>
      <c r="C51" s="10">
        <v>66</v>
      </c>
      <c r="D51" s="11">
        <f t="shared" si="0"/>
        <v>6.6000000000000005</v>
      </c>
      <c r="E51" s="12" t="s">
        <v>44</v>
      </c>
      <c r="F51" s="13">
        <v>1</v>
      </c>
      <c r="G51" s="14">
        <f t="shared" si="1"/>
        <v>7.6000000000000005</v>
      </c>
    </row>
    <row r="52" spans="1:7" ht="16.5" thickBot="1" x14ac:dyDescent="0.3">
      <c r="A52" s="8">
        <v>49</v>
      </c>
      <c r="B52" s="9" t="s">
        <v>60</v>
      </c>
      <c r="C52" s="10">
        <v>66</v>
      </c>
      <c r="D52" s="11">
        <f t="shared" si="0"/>
        <v>6.6000000000000005</v>
      </c>
      <c r="E52" s="12" t="s">
        <v>44</v>
      </c>
      <c r="F52" s="13">
        <v>1</v>
      </c>
      <c r="G52" s="14">
        <f t="shared" si="1"/>
        <v>7.6000000000000005</v>
      </c>
    </row>
    <row r="53" spans="1:7" ht="16.5" thickBot="1" x14ac:dyDescent="0.3">
      <c r="A53" s="8">
        <v>50</v>
      </c>
      <c r="B53" s="9" t="s">
        <v>61</v>
      </c>
      <c r="C53" s="10">
        <v>66</v>
      </c>
      <c r="D53" s="11">
        <f t="shared" si="0"/>
        <v>6.6000000000000005</v>
      </c>
      <c r="E53" s="12" t="s">
        <v>44</v>
      </c>
      <c r="F53" s="13">
        <v>1</v>
      </c>
      <c r="G53" s="14">
        <f t="shared" si="1"/>
        <v>7.6000000000000005</v>
      </c>
    </row>
    <row r="54" spans="1:7" ht="16.5" thickBot="1" x14ac:dyDescent="0.3">
      <c r="A54" s="8">
        <v>51</v>
      </c>
      <c r="B54" s="9" t="s">
        <v>62</v>
      </c>
      <c r="C54" s="10">
        <v>65</v>
      </c>
      <c r="D54" s="11">
        <f t="shared" si="0"/>
        <v>6.5</v>
      </c>
      <c r="E54" s="12" t="s">
        <v>44</v>
      </c>
      <c r="F54" s="13">
        <v>1</v>
      </c>
      <c r="G54" s="14">
        <f t="shared" si="1"/>
        <v>7.5</v>
      </c>
    </row>
    <row r="55" spans="1:7" ht="16.5" thickBot="1" x14ac:dyDescent="0.3">
      <c r="A55" s="8">
        <v>52</v>
      </c>
      <c r="B55" s="9" t="s">
        <v>63</v>
      </c>
      <c r="C55" s="10">
        <v>65</v>
      </c>
      <c r="D55" s="11">
        <f t="shared" si="0"/>
        <v>6.5</v>
      </c>
      <c r="E55" s="12" t="s">
        <v>44</v>
      </c>
      <c r="F55" s="13">
        <v>1</v>
      </c>
      <c r="G55" s="14">
        <f t="shared" si="1"/>
        <v>7.5</v>
      </c>
    </row>
    <row r="56" spans="1:7" ht="16.5" thickBot="1" x14ac:dyDescent="0.3">
      <c r="A56" s="8">
        <v>53</v>
      </c>
      <c r="B56" s="9" t="s">
        <v>64</v>
      </c>
      <c r="C56" s="10">
        <v>65</v>
      </c>
      <c r="D56" s="11">
        <f t="shared" si="0"/>
        <v>6.5</v>
      </c>
      <c r="E56" s="12" t="s">
        <v>44</v>
      </c>
      <c r="F56" s="13">
        <v>1</v>
      </c>
      <c r="G56" s="14">
        <f t="shared" si="1"/>
        <v>7.5</v>
      </c>
    </row>
    <row r="57" spans="1:7" ht="16.5" thickBot="1" x14ac:dyDescent="0.3">
      <c r="A57" s="8">
        <v>54</v>
      </c>
      <c r="B57" s="9" t="s">
        <v>65</v>
      </c>
      <c r="C57" s="10">
        <v>64</v>
      </c>
      <c r="D57" s="11">
        <f t="shared" si="0"/>
        <v>6.4</v>
      </c>
      <c r="E57" s="12" t="s">
        <v>44</v>
      </c>
      <c r="F57" s="13">
        <v>1</v>
      </c>
      <c r="G57" s="14">
        <f t="shared" si="1"/>
        <v>7.4</v>
      </c>
    </row>
    <row r="58" spans="1:7" ht="16.5" thickBot="1" x14ac:dyDescent="0.3">
      <c r="A58" s="8">
        <v>55</v>
      </c>
      <c r="B58" s="9" t="s">
        <v>66</v>
      </c>
      <c r="C58" s="10">
        <v>64</v>
      </c>
      <c r="D58" s="11">
        <f t="shared" si="0"/>
        <v>6.4</v>
      </c>
      <c r="E58" s="12" t="s">
        <v>44</v>
      </c>
      <c r="F58" s="13">
        <v>1</v>
      </c>
      <c r="G58" s="14">
        <f t="shared" si="1"/>
        <v>7.4</v>
      </c>
    </row>
    <row r="59" spans="1:7" ht="16.5" thickBot="1" x14ac:dyDescent="0.3">
      <c r="A59" s="8">
        <v>56</v>
      </c>
      <c r="B59" s="9" t="s">
        <v>67</v>
      </c>
      <c r="C59" s="10">
        <v>64</v>
      </c>
      <c r="D59" s="11">
        <f t="shared" si="0"/>
        <v>6.4</v>
      </c>
      <c r="E59" s="12" t="s">
        <v>44</v>
      </c>
      <c r="F59" s="13">
        <v>1</v>
      </c>
      <c r="G59" s="14">
        <f t="shared" si="1"/>
        <v>7.4</v>
      </c>
    </row>
    <row r="60" spans="1:7" ht="16.5" thickBot="1" x14ac:dyDescent="0.3">
      <c r="A60" s="8">
        <v>57</v>
      </c>
      <c r="B60" s="9" t="s">
        <v>68</v>
      </c>
      <c r="C60" s="10">
        <v>64</v>
      </c>
      <c r="D60" s="11">
        <f t="shared" si="0"/>
        <v>6.4</v>
      </c>
      <c r="E60" s="12" t="s">
        <v>44</v>
      </c>
      <c r="F60" s="13">
        <v>1</v>
      </c>
      <c r="G60" s="14">
        <f t="shared" si="1"/>
        <v>7.4</v>
      </c>
    </row>
    <row r="61" spans="1:7" ht="16.5" thickBot="1" x14ac:dyDescent="0.3">
      <c r="A61" s="8">
        <v>58</v>
      </c>
      <c r="B61" s="9" t="s">
        <v>69</v>
      </c>
      <c r="C61" s="10">
        <v>63</v>
      </c>
      <c r="D61" s="11">
        <f t="shared" si="0"/>
        <v>6.3000000000000007</v>
      </c>
      <c r="E61" s="12" t="s">
        <v>44</v>
      </c>
      <c r="F61" s="13">
        <v>1</v>
      </c>
      <c r="G61" s="14">
        <f t="shared" si="1"/>
        <v>7.3000000000000007</v>
      </c>
    </row>
    <row r="62" spans="1:7" ht="16.5" thickBot="1" x14ac:dyDescent="0.3">
      <c r="A62" s="8">
        <v>59</v>
      </c>
      <c r="B62" s="9" t="s">
        <v>70</v>
      </c>
      <c r="C62" s="10">
        <v>62</v>
      </c>
      <c r="D62" s="11">
        <f t="shared" si="0"/>
        <v>6.2</v>
      </c>
      <c r="E62" s="12" t="s">
        <v>44</v>
      </c>
      <c r="F62" s="13">
        <v>1</v>
      </c>
      <c r="G62" s="14">
        <f t="shared" si="1"/>
        <v>7.2</v>
      </c>
    </row>
    <row r="63" spans="1:7" ht="16.5" thickBot="1" x14ac:dyDescent="0.3">
      <c r="A63" s="8">
        <v>60</v>
      </c>
      <c r="B63" s="9" t="s">
        <v>71</v>
      </c>
      <c r="C63" s="10">
        <v>61</v>
      </c>
      <c r="D63" s="11">
        <f t="shared" si="0"/>
        <v>6.1000000000000005</v>
      </c>
      <c r="E63" s="12" t="s">
        <v>44</v>
      </c>
      <c r="F63" s="13">
        <v>1</v>
      </c>
      <c r="G63" s="14">
        <f t="shared" si="1"/>
        <v>7.1000000000000005</v>
      </c>
    </row>
    <row r="64" spans="1:7" ht="16.5" thickBot="1" x14ac:dyDescent="0.3">
      <c r="A64" s="8">
        <v>61</v>
      </c>
      <c r="B64" s="9" t="s">
        <v>72</v>
      </c>
      <c r="C64" s="10">
        <v>60</v>
      </c>
      <c r="D64" s="11">
        <f t="shared" si="0"/>
        <v>6</v>
      </c>
      <c r="E64" s="12" t="s">
        <v>44</v>
      </c>
      <c r="F64" s="13">
        <v>1</v>
      </c>
      <c r="G64" s="14">
        <f t="shared" si="1"/>
        <v>7</v>
      </c>
    </row>
    <row r="65" spans="1:7" ht="16.5" thickBot="1" x14ac:dyDescent="0.3">
      <c r="A65" s="8">
        <v>62</v>
      </c>
      <c r="B65" s="9" t="s">
        <v>73</v>
      </c>
      <c r="C65" s="10">
        <v>59</v>
      </c>
      <c r="D65" s="11">
        <f t="shared" si="0"/>
        <v>5.9</v>
      </c>
      <c r="E65" s="12" t="s">
        <v>44</v>
      </c>
      <c r="F65" s="13">
        <v>1</v>
      </c>
      <c r="G65" s="14">
        <f t="shared" si="1"/>
        <v>6.9</v>
      </c>
    </row>
    <row r="66" spans="1:7" ht="16.5" thickBot="1" x14ac:dyDescent="0.3">
      <c r="A66" s="8">
        <v>63</v>
      </c>
      <c r="B66" s="9" t="s">
        <v>74</v>
      </c>
      <c r="C66" s="10">
        <v>59</v>
      </c>
      <c r="D66" s="11">
        <f t="shared" si="0"/>
        <v>5.9</v>
      </c>
      <c r="E66" s="12" t="s">
        <v>44</v>
      </c>
      <c r="F66" s="13">
        <v>1</v>
      </c>
      <c r="G66" s="14">
        <f t="shared" si="1"/>
        <v>6.9</v>
      </c>
    </row>
    <row r="67" spans="1:7" ht="32.25" thickBot="1" x14ac:dyDescent="0.3">
      <c r="A67" s="8">
        <v>64</v>
      </c>
      <c r="B67" s="9" t="s">
        <v>75</v>
      </c>
      <c r="C67" s="10">
        <v>59</v>
      </c>
      <c r="D67" s="11">
        <f t="shared" si="0"/>
        <v>5.9</v>
      </c>
      <c r="E67" s="12" t="s">
        <v>44</v>
      </c>
      <c r="F67" s="13">
        <v>1</v>
      </c>
      <c r="G67" s="14">
        <f t="shared" si="1"/>
        <v>6.9</v>
      </c>
    </row>
    <row r="68" spans="1:7" ht="16.5" thickBot="1" x14ac:dyDescent="0.3">
      <c r="A68" s="8">
        <v>65</v>
      </c>
      <c r="B68" s="9" t="s">
        <v>76</v>
      </c>
      <c r="C68" s="10">
        <v>59</v>
      </c>
      <c r="D68" s="11">
        <f t="shared" si="0"/>
        <v>5.9</v>
      </c>
      <c r="E68" s="12" t="s">
        <v>44</v>
      </c>
      <c r="F68" s="13">
        <v>1</v>
      </c>
      <c r="G68" s="14">
        <f t="shared" si="1"/>
        <v>6.9</v>
      </c>
    </row>
    <row r="69" spans="1:7" ht="16.5" thickBot="1" x14ac:dyDescent="0.3">
      <c r="A69" s="8">
        <v>66</v>
      </c>
      <c r="B69" s="9" t="s">
        <v>77</v>
      </c>
      <c r="C69" s="10">
        <v>58</v>
      </c>
      <c r="D69" s="11">
        <f t="shared" ref="D69:D120" si="2">C69*0.1</f>
        <v>5.8000000000000007</v>
      </c>
      <c r="E69" s="12" t="s">
        <v>44</v>
      </c>
      <c r="F69" s="13">
        <v>1</v>
      </c>
      <c r="G69" s="14">
        <f t="shared" ref="G69:G120" si="3">D69+F69</f>
        <v>6.8000000000000007</v>
      </c>
    </row>
    <row r="70" spans="1:7" ht="16.5" thickBot="1" x14ac:dyDescent="0.3">
      <c r="A70" s="8">
        <v>67</v>
      </c>
      <c r="B70" s="9" t="s">
        <v>78</v>
      </c>
      <c r="C70" s="10">
        <v>57</v>
      </c>
      <c r="D70" s="11">
        <f t="shared" si="2"/>
        <v>5.7</v>
      </c>
      <c r="E70" s="12" t="s">
        <v>44</v>
      </c>
      <c r="F70" s="13">
        <v>1</v>
      </c>
      <c r="G70" s="14">
        <f t="shared" si="3"/>
        <v>6.7</v>
      </c>
    </row>
    <row r="71" spans="1:7" ht="16.5" thickBot="1" x14ac:dyDescent="0.3">
      <c r="A71" s="8">
        <v>68</v>
      </c>
      <c r="B71" s="9" t="s">
        <v>79</v>
      </c>
      <c r="C71" s="10">
        <v>57</v>
      </c>
      <c r="D71" s="11">
        <f t="shared" si="2"/>
        <v>5.7</v>
      </c>
      <c r="E71" s="12" t="s">
        <v>44</v>
      </c>
      <c r="F71" s="13">
        <v>1</v>
      </c>
      <c r="G71" s="14">
        <f t="shared" si="3"/>
        <v>6.7</v>
      </c>
    </row>
    <row r="72" spans="1:7" ht="16.5" thickBot="1" x14ac:dyDescent="0.3">
      <c r="A72" s="8">
        <v>69</v>
      </c>
      <c r="B72" s="9" t="s">
        <v>80</v>
      </c>
      <c r="C72" s="10">
        <v>56</v>
      </c>
      <c r="D72" s="11">
        <f t="shared" si="2"/>
        <v>5.6000000000000005</v>
      </c>
      <c r="E72" s="12" t="s">
        <v>44</v>
      </c>
      <c r="F72" s="13">
        <v>1</v>
      </c>
      <c r="G72" s="14">
        <f t="shared" si="3"/>
        <v>6.6000000000000005</v>
      </c>
    </row>
    <row r="73" spans="1:7" ht="16.5" thickBot="1" x14ac:dyDescent="0.3">
      <c r="A73" s="8">
        <v>70</v>
      </c>
      <c r="B73" s="9" t="s">
        <v>81</v>
      </c>
      <c r="C73" s="10">
        <v>56</v>
      </c>
      <c r="D73" s="11">
        <f t="shared" si="2"/>
        <v>5.6000000000000005</v>
      </c>
      <c r="E73" s="12" t="s">
        <v>44</v>
      </c>
      <c r="F73" s="13">
        <v>1</v>
      </c>
      <c r="G73" s="14">
        <f t="shared" si="3"/>
        <v>6.6000000000000005</v>
      </c>
    </row>
    <row r="74" spans="1:7" ht="16.5" thickBot="1" x14ac:dyDescent="0.3">
      <c r="A74" s="8">
        <v>71</v>
      </c>
      <c r="B74" s="9" t="s">
        <v>82</v>
      </c>
      <c r="C74" s="10">
        <v>55</v>
      </c>
      <c r="D74" s="11">
        <f t="shared" si="2"/>
        <v>5.5</v>
      </c>
      <c r="E74" s="12" t="s">
        <v>44</v>
      </c>
      <c r="F74" s="13">
        <v>1</v>
      </c>
      <c r="G74" s="14">
        <f t="shared" si="3"/>
        <v>6.5</v>
      </c>
    </row>
    <row r="75" spans="1:7" ht="16.5" thickBot="1" x14ac:dyDescent="0.3">
      <c r="A75" s="8">
        <v>72</v>
      </c>
      <c r="B75" s="9" t="s">
        <v>83</v>
      </c>
      <c r="C75" s="10">
        <v>55</v>
      </c>
      <c r="D75" s="11">
        <f t="shared" si="2"/>
        <v>5.5</v>
      </c>
      <c r="E75" s="12" t="s">
        <v>44</v>
      </c>
      <c r="F75" s="13">
        <v>1</v>
      </c>
      <c r="G75" s="14">
        <f t="shared" si="3"/>
        <v>6.5</v>
      </c>
    </row>
    <row r="76" spans="1:7" ht="16.5" thickBot="1" x14ac:dyDescent="0.3">
      <c r="A76" s="8">
        <v>73</v>
      </c>
      <c r="B76" s="9" t="s">
        <v>84</v>
      </c>
      <c r="C76" s="10">
        <v>52</v>
      </c>
      <c r="D76" s="11">
        <f t="shared" si="2"/>
        <v>5.2</v>
      </c>
      <c r="E76" s="12" t="s">
        <v>44</v>
      </c>
      <c r="F76" s="13">
        <v>1</v>
      </c>
      <c r="G76" s="14">
        <f t="shared" si="3"/>
        <v>6.2</v>
      </c>
    </row>
    <row r="77" spans="1:7" ht="16.5" thickBot="1" x14ac:dyDescent="0.3">
      <c r="A77" s="8">
        <v>74</v>
      </c>
      <c r="B77" s="9" t="s">
        <v>85</v>
      </c>
      <c r="C77" s="10">
        <v>52</v>
      </c>
      <c r="D77" s="11">
        <f t="shared" si="2"/>
        <v>5.2</v>
      </c>
      <c r="E77" s="12" t="s">
        <v>44</v>
      </c>
      <c r="F77" s="13">
        <v>1</v>
      </c>
      <c r="G77" s="14">
        <f t="shared" si="3"/>
        <v>6.2</v>
      </c>
    </row>
    <row r="78" spans="1:7" ht="16.5" thickBot="1" x14ac:dyDescent="0.3">
      <c r="A78" s="8">
        <v>75</v>
      </c>
      <c r="B78" s="9" t="s">
        <v>86</v>
      </c>
      <c r="C78" s="10">
        <v>50</v>
      </c>
      <c r="D78" s="11">
        <f t="shared" si="2"/>
        <v>5</v>
      </c>
      <c r="E78" s="12" t="s">
        <v>44</v>
      </c>
      <c r="F78" s="13">
        <v>1</v>
      </c>
      <c r="G78" s="14">
        <f t="shared" si="3"/>
        <v>6</v>
      </c>
    </row>
    <row r="79" spans="1:7" ht="16.5" thickBot="1" x14ac:dyDescent="0.3">
      <c r="A79" s="8">
        <v>76</v>
      </c>
      <c r="B79" s="9" t="s">
        <v>87</v>
      </c>
      <c r="C79" s="10">
        <v>50</v>
      </c>
      <c r="D79" s="11">
        <f t="shared" si="2"/>
        <v>5</v>
      </c>
      <c r="E79" s="12" t="s">
        <v>44</v>
      </c>
      <c r="F79" s="13">
        <v>1</v>
      </c>
      <c r="G79" s="14">
        <f t="shared" si="3"/>
        <v>6</v>
      </c>
    </row>
    <row r="80" spans="1:7" ht="16.5" thickBot="1" x14ac:dyDescent="0.3">
      <c r="A80" s="8">
        <v>77</v>
      </c>
      <c r="B80" s="9" t="s">
        <v>88</v>
      </c>
      <c r="C80" s="10">
        <v>49</v>
      </c>
      <c r="D80" s="11">
        <f t="shared" si="2"/>
        <v>4.9000000000000004</v>
      </c>
      <c r="E80" s="12" t="s">
        <v>44</v>
      </c>
      <c r="F80" s="13">
        <v>1</v>
      </c>
      <c r="G80" s="14">
        <f t="shared" si="3"/>
        <v>5.9</v>
      </c>
    </row>
    <row r="81" spans="1:7" ht="16.5" thickBot="1" x14ac:dyDescent="0.3">
      <c r="A81" s="8">
        <v>78</v>
      </c>
      <c r="B81" s="9" t="s">
        <v>89</v>
      </c>
      <c r="C81" s="10">
        <v>47</v>
      </c>
      <c r="D81" s="11">
        <f t="shared" si="2"/>
        <v>4.7</v>
      </c>
      <c r="E81" s="12" t="s">
        <v>44</v>
      </c>
      <c r="F81" s="13">
        <v>1</v>
      </c>
      <c r="G81" s="14">
        <f t="shared" si="3"/>
        <v>5.7</v>
      </c>
    </row>
    <row r="82" spans="1:7" ht="16.5" thickBot="1" x14ac:dyDescent="0.3">
      <c r="A82" s="8">
        <v>79</v>
      </c>
      <c r="B82" s="9" t="s">
        <v>90</v>
      </c>
      <c r="C82" s="10">
        <v>44</v>
      </c>
      <c r="D82" s="11">
        <f t="shared" si="2"/>
        <v>4.4000000000000004</v>
      </c>
      <c r="E82" s="12" t="s">
        <v>44</v>
      </c>
      <c r="F82" s="13">
        <v>1</v>
      </c>
      <c r="G82" s="14">
        <f t="shared" si="3"/>
        <v>5.4</v>
      </c>
    </row>
    <row r="83" spans="1:7" ht="16.5" thickBot="1" x14ac:dyDescent="0.3">
      <c r="A83" s="8">
        <v>80</v>
      </c>
      <c r="B83" s="9" t="s">
        <v>91</v>
      </c>
      <c r="C83" s="10">
        <v>43</v>
      </c>
      <c r="D83" s="11">
        <f t="shared" si="2"/>
        <v>4.3</v>
      </c>
      <c r="E83" s="12" t="s">
        <v>44</v>
      </c>
      <c r="F83" s="13">
        <v>1</v>
      </c>
      <c r="G83" s="14">
        <f t="shared" si="3"/>
        <v>5.3</v>
      </c>
    </row>
    <row r="84" spans="1:7" ht="16.5" thickBot="1" x14ac:dyDescent="0.3">
      <c r="A84" s="8">
        <v>81</v>
      </c>
      <c r="B84" s="9" t="s">
        <v>92</v>
      </c>
      <c r="C84" s="10">
        <v>42</v>
      </c>
      <c r="D84" s="11">
        <f t="shared" si="2"/>
        <v>4.2</v>
      </c>
      <c r="E84" s="12" t="s">
        <v>44</v>
      </c>
      <c r="F84" s="13">
        <v>1</v>
      </c>
      <c r="G84" s="14">
        <f t="shared" si="3"/>
        <v>5.2</v>
      </c>
    </row>
    <row r="85" spans="1:7" ht="16.5" thickBot="1" x14ac:dyDescent="0.3">
      <c r="A85" s="8">
        <v>82</v>
      </c>
      <c r="B85" s="9" t="s">
        <v>93</v>
      </c>
      <c r="C85" s="10">
        <v>38</v>
      </c>
      <c r="D85" s="11">
        <f t="shared" si="2"/>
        <v>3.8000000000000003</v>
      </c>
      <c r="E85" s="12" t="s">
        <v>44</v>
      </c>
      <c r="F85" s="13">
        <v>1</v>
      </c>
      <c r="G85" s="14">
        <f t="shared" si="3"/>
        <v>4.8000000000000007</v>
      </c>
    </row>
    <row r="86" spans="1:7" ht="16.5" thickBot="1" x14ac:dyDescent="0.3">
      <c r="A86" s="8">
        <v>83</v>
      </c>
      <c r="B86" s="9" t="s">
        <v>94</v>
      </c>
      <c r="C86" s="10">
        <v>37</v>
      </c>
      <c r="D86" s="11">
        <f t="shared" si="2"/>
        <v>3.7</v>
      </c>
      <c r="E86" s="12" t="s">
        <v>44</v>
      </c>
      <c r="F86" s="13">
        <v>1</v>
      </c>
      <c r="G86" s="14">
        <f t="shared" si="3"/>
        <v>4.7</v>
      </c>
    </row>
    <row r="87" spans="1:7" ht="16.5" thickBot="1" x14ac:dyDescent="0.3">
      <c r="A87" s="8">
        <v>84</v>
      </c>
      <c r="B87" s="9" t="s">
        <v>95</v>
      </c>
      <c r="C87" s="10">
        <v>31</v>
      </c>
      <c r="D87" s="11">
        <f t="shared" si="2"/>
        <v>3.1</v>
      </c>
      <c r="E87" s="12" t="s">
        <v>44</v>
      </c>
      <c r="F87" s="13">
        <v>1</v>
      </c>
      <c r="G87" s="14">
        <f t="shared" si="3"/>
        <v>4.0999999999999996</v>
      </c>
    </row>
    <row r="88" spans="1:7" ht="16.5" thickBot="1" x14ac:dyDescent="0.3">
      <c r="A88" s="8">
        <v>85</v>
      </c>
      <c r="B88" s="9" t="s">
        <v>96</v>
      </c>
      <c r="C88" s="10">
        <v>0</v>
      </c>
      <c r="D88" s="11">
        <f t="shared" si="2"/>
        <v>0</v>
      </c>
      <c r="E88" s="12" t="s">
        <v>44</v>
      </c>
      <c r="F88" s="13">
        <v>0</v>
      </c>
      <c r="G88" s="14">
        <f t="shared" si="3"/>
        <v>0</v>
      </c>
    </row>
    <row r="89" spans="1:7" ht="16.5" thickBot="1" x14ac:dyDescent="0.3">
      <c r="A89" s="8">
        <v>86</v>
      </c>
      <c r="B89" s="9" t="s">
        <v>97</v>
      </c>
      <c r="C89" s="10">
        <v>0</v>
      </c>
      <c r="D89" s="11">
        <f t="shared" si="2"/>
        <v>0</v>
      </c>
      <c r="E89" s="12" t="s">
        <v>44</v>
      </c>
      <c r="F89" s="13">
        <v>0</v>
      </c>
      <c r="G89" s="14">
        <f t="shared" si="3"/>
        <v>0</v>
      </c>
    </row>
    <row r="90" spans="1:7" ht="16.5" thickBot="1" x14ac:dyDescent="0.3">
      <c r="A90" s="8">
        <v>87</v>
      </c>
      <c r="B90" s="9" t="s">
        <v>98</v>
      </c>
      <c r="C90" s="10">
        <v>0</v>
      </c>
      <c r="D90" s="11">
        <f t="shared" si="2"/>
        <v>0</v>
      </c>
      <c r="E90" s="12" t="s">
        <v>44</v>
      </c>
      <c r="F90" s="13">
        <v>0</v>
      </c>
      <c r="G90" s="14">
        <f t="shared" si="3"/>
        <v>0</v>
      </c>
    </row>
    <row r="91" spans="1:7" ht="16.5" thickBot="1" x14ac:dyDescent="0.3">
      <c r="A91" s="8">
        <v>88</v>
      </c>
      <c r="B91" s="9" t="s">
        <v>99</v>
      </c>
      <c r="C91" s="10">
        <v>0</v>
      </c>
      <c r="D91" s="11">
        <f t="shared" si="2"/>
        <v>0</v>
      </c>
      <c r="E91" s="12" t="s">
        <v>44</v>
      </c>
      <c r="F91" s="13">
        <v>0</v>
      </c>
      <c r="G91" s="14">
        <f t="shared" si="3"/>
        <v>0</v>
      </c>
    </row>
    <row r="92" spans="1:7" ht="16.5" thickBot="1" x14ac:dyDescent="0.3">
      <c r="A92" s="8">
        <v>89</v>
      </c>
      <c r="B92" s="9" t="s">
        <v>100</v>
      </c>
      <c r="C92" s="10">
        <v>0</v>
      </c>
      <c r="D92" s="11">
        <f t="shared" si="2"/>
        <v>0</v>
      </c>
      <c r="E92" s="12" t="s">
        <v>44</v>
      </c>
      <c r="F92" s="13">
        <v>0</v>
      </c>
      <c r="G92" s="14">
        <f t="shared" si="3"/>
        <v>0</v>
      </c>
    </row>
    <row r="93" spans="1:7" ht="16.5" thickBot="1" x14ac:dyDescent="0.3">
      <c r="A93" s="8">
        <v>90</v>
      </c>
      <c r="B93" s="9" t="s">
        <v>101</v>
      </c>
      <c r="C93" s="10">
        <v>0</v>
      </c>
      <c r="D93" s="11">
        <f t="shared" si="2"/>
        <v>0</v>
      </c>
      <c r="E93" s="12" t="s">
        <v>44</v>
      </c>
      <c r="F93" s="13">
        <v>0</v>
      </c>
      <c r="G93" s="14">
        <f t="shared" si="3"/>
        <v>0</v>
      </c>
    </row>
    <row r="94" spans="1:7" ht="16.5" thickBot="1" x14ac:dyDescent="0.3">
      <c r="A94" s="8">
        <v>91</v>
      </c>
      <c r="B94" s="9" t="s">
        <v>102</v>
      </c>
      <c r="C94" s="10">
        <v>0</v>
      </c>
      <c r="D94" s="11">
        <f t="shared" si="2"/>
        <v>0</v>
      </c>
      <c r="E94" s="12" t="s">
        <v>44</v>
      </c>
      <c r="F94" s="13">
        <v>0</v>
      </c>
      <c r="G94" s="14">
        <f t="shared" si="3"/>
        <v>0</v>
      </c>
    </row>
    <row r="95" spans="1:7" ht="16.5" thickBot="1" x14ac:dyDescent="0.3">
      <c r="A95" s="8">
        <v>92</v>
      </c>
      <c r="B95" s="9" t="s">
        <v>103</v>
      </c>
      <c r="C95" s="10">
        <v>0</v>
      </c>
      <c r="D95" s="11">
        <f t="shared" si="2"/>
        <v>0</v>
      </c>
      <c r="E95" s="12" t="s">
        <v>44</v>
      </c>
      <c r="F95" s="13">
        <v>0</v>
      </c>
      <c r="G95" s="14">
        <f t="shared" si="3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2020-08-11T08:33:16Z</dcterms:created>
  <dcterms:modified xsi:type="dcterms:W3CDTF">2020-08-11T08:34:02Z</dcterms:modified>
</cp:coreProperties>
</file>