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ikinas\! 4x4 KOMITETAS140728\2019\Rally raid 2019\"/>
    </mc:Choice>
  </mc:AlternateContent>
  <bookViews>
    <workbookView xWindow="0" yWindow="0" windowWidth="19200" windowHeight="11595" tabRatio="637" activeTab="1"/>
  </bookViews>
  <sheets>
    <sheet name="Sport" sheetId="5" r:id="rId1"/>
    <sheet name="Tourism" sheetId="6" r:id="rId2"/>
    <sheet name="Enduro" sheetId="7" r:id="rId3"/>
    <sheet name="ATV" sheetId="8" r:id="rId4"/>
  </sheets>
  <calcPr calcId="152511"/>
</workbook>
</file>

<file path=xl/calcChain.xml><?xml version="1.0" encoding="utf-8"?>
<calcChain xmlns="http://schemas.openxmlformats.org/spreadsheetml/2006/main">
  <c r="H19" i="6" l="1"/>
  <c r="H36" i="6" l="1"/>
  <c r="F15" i="8" l="1"/>
  <c r="F16" i="8"/>
  <c r="F14" i="8"/>
  <c r="F18" i="8"/>
  <c r="F32" i="7"/>
  <c r="H33" i="6" l="1"/>
  <c r="H27" i="6"/>
  <c r="H16" i="6"/>
  <c r="H30" i="6"/>
  <c r="H24" i="6"/>
  <c r="H34" i="6"/>
  <c r="H23" i="6"/>
  <c r="H28" i="6"/>
  <c r="F16" i="7" l="1"/>
  <c r="F19" i="7"/>
  <c r="F27" i="7"/>
  <c r="F30" i="7"/>
  <c r="F26" i="7"/>
  <c r="F31" i="7"/>
  <c r="F22" i="7"/>
  <c r="F15" i="7"/>
  <c r="F18" i="7"/>
  <c r="F21" i="7"/>
  <c r="F33" i="7"/>
  <c r="F23" i="7"/>
  <c r="F20" i="7"/>
  <c r="F14" i="7"/>
  <c r="F28" i="7"/>
  <c r="F17" i="7"/>
  <c r="H18" i="6" l="1"/>
  <c r="H35" i="6"/>
  <c r="H25" i="6"/>
  <c r="H29" i="6"/>
  <c r="H12" i="6"/>
  <c r="H22" i="6"/>
  <c r="F13" i="8" l="1"/>
  <c r="F12" i="8"/>
  <c r="F17" i="8"/>
  <c r="H26" i="6" l="1"/>
  <c r="H17" i="6"/>
  <c r="G20" i="5" l="1"/>
  <c r="G25" i="5" l="1"/>
  <c r="G16" i="5" l="1"/>
  <c r="G14" i="5" l="1"/>
  <c r="F24" i="7"/>
  <c r="F13" i="7"/>
  <c r="F25" i="7"/>
  <c r="F12" i="7"/>
  <c r="F29" i="7"/>
  <c r="G17" i="5"/>
  <c r="G12" i="5"/>
  <c r="G15" i="5"/>
  <c r="G13" i="5"/>
  <c r="G18" i="5"/>
  <c r="G26" i="5"/>
  <c r="G23" i="5"/>
  <c r="G21" i="5"/>
  <c r="G24" i="5"/>
  <c r="G22" i="5"/>
  <c r="G19" i="5"/>
  <c r="H32" i="6"/>
  <c r="H20" i="6"/>
  <c r="H31" i="6"/>
  <c r="H15" i="6"/>
  <c r="H21" i="6"/>
  <c r="H13" i="6"/>
  <c r="H14" i="6"/>
</calcChain>
</file>

<file path=xl/sharedStrings.xml><?xml version="1.0" encoding="utf-8"?>
<sst xmlns="http://schemas.openxmlformats.org/spreadsheetml/2006/main" count="192" uniqueCount="141">
  <si>
    <t>Taškai</t>
  </si>
  <si>
    <t>Vaidotas Paškevičius</t>
  </si>
  <si>
    <t>Vieta</t>
  </si>
  <si>
    <t>I vairuotojas</t>
  </si>
  <si>
    <t>II vairuotojas</t>
  </si>
  <si>
    <t>Mantas Kutka</t>
  </si>
  <si>
    <r>
      <rPr>
        <i/>
        <sz val="14"/>
        <color indexed="51"/>
        <rFont val="Calibri"/>
        <family val="2"/>
      </rPr>
      <t>Klasė</t>
    </r>
    <r>
      <rPr>
        <sz val="14"/>
        <color indexed="51"/>
        <rFont val="Calibri"/>
        <family val="2"/>
      </rPr>
      <t xml:space="preserve"> </t>
    </r>
    <r>
      <rPr>
        <b/>
        <i/>
        <sz val="14"/>
        <color indexed="51"/>
        <rFont val="Calibri"/>
        <family val="2"/>
      </rPr>
      <t>Sport</t>
    </r>
  </si>
  <si>
    <r>
      <rPr>
        <i/>
        <sz val="14"/>
        <color indexed="51"/>
        <rFont val="Calibri"/>
        <family val="2"/>
      </rPr>
      <t>Klasė</t>
    </r>
    <r>
      <rPr>
        <sz val="14"/>
        <color indexed="51"/>
        <rFont val="Calibri"/>
        <family val="2"/>
      </rPr>
      <t xml:space="preserve"> </t>
    </r>
    <r>
      <rPr>
        <b/>
        <i/>
        <sz val="14"/>
        <color indexed="51"/>
        <rFont val="Calibri"/>
        <family val="2"/>
      </rPr>
      <t>Tourism</t>
    </r>
  </si>
  <si>
    <t>Virginijus Narauskas</t>
  </si>
  <si>
    <t>Gytis Jackūnas</t>
  </si>
  <si>
    <t>Merkys Saukevičius</t>
  </si>
  <si>
    <t>Vytautas Radzevičius</t>
  </si>
  <si>
    <t>Virginijus Liepis</t>
  </si>
  <si>
    <t>Mindaugas Vijeikis</t>
  </si>
  <si>
    <t>Agnius Abraškevičius</t>
  </si>
  <si>
    <t>Artūras Račkauskas</t>
  </si>
  <si>
    <t>Mantas Masaitis</t>
  </si>
  <si>
    <t>Darius Kasakaitis</t>
  </si>
  <si>
    <t>Kęstutis Juškevičius</t>
  </si>
  <si>
    <t>Raideris</t>
  </si>
  <si>
    <t>Irmantas Bražiūnas</t>
  </si>
  <si>
    <t>Arūnas Nečiūnas</t>
  </si>
  <si>
    <t>Leonid Kapustin</t>
  </si>
  <si>
    <t>Justinas Zdanevičius</t>
  </si>
  <si>
    <t>Dovydas Jasaitis</t>
  </si>
  <si>
    <t>Nerijus Levickas</t>
  </si>
  <si>
    <t>Darius Vagonis</t>
  </si>
  <si>
    <t>Darius Leskauskas</t>
  </si>
  <si>
    <t>Mindaugas Jarmalavičius</t>
  </si>
  <si>
    <t>Ekipažo narys</t>
  </si>
  <si>
    <t>Paulius Sitkevičius</t>
  </si>
  <si>
    <t>neįskaitinis etapas</t>
  </si>
  <si>
    <t>Andrius Liškus</t>
  </si>
  <si>
    <t>Šarūnas Bernatonis</t>
  </si>
  <si>
    <r>
      <rPr>
        <sz val="11"/>
        <rFont val="Calibri"/>
        <family val="2"/>
      </rPr>
      <t>I etapas</t>
    </r>
    <r>
      <rPr>
        <b/>
        <sz val="11"/>
        <rFont val="Calibri"/>
        <family val="2"/>
      </rPr>
      <t xml:space="preserve"> "4x4perimetras" Švenčionys               </t>
    </r>
    <r>
      <rPr>
        <sz val="11"/>
        <rFont val="Calibri"/>
        <family val="2"/>
      </rPr>
      <t>koeficientas 1,2</t>
    </r>
  </si>
  <si>
    <r>
      <rPr>
        <sz val="11"/>
        <rFont val="Calibri"/>
        <family val="2"/>
      </rPr>
      <t>II etapas</t>
    </r>
    <r>
      <rPr>
        <b/>
        <sz val="11"/>
        <rFont val="Calibri"/>
        <family val="2"/>
      </rPr>
      <t xml:space="preserve"> "4x4perimetras" Švenčionys / Jonava              </t>
    </r>
    <r>
      <rPr>
        <sz val="11"/>
        <rFont val="Calibri"/>
        <family val="2"/>
      </rPr>
      <t>koeficientas 1,0</t>
    </r>
  </si>
  <si>
    <r>
      <rPr>
        <sz val="11"/>
        <rFont val="Calibri"/>
        <family val="2"/>
      </rPr>
      <t>III etapas</t>
    </r>
    <r>
      <rPr>
        <b/>
        <sz val="11"/>
        <rFont val="Calibri"/>
        <family val="2"/>
      </rPr>
      <t xml:space="preserve"> "4x4perimetras" Druskininkai               </t>
    </r>
    <r>
      <rPr>
        <sz val="11"/>
        <rFont val="Calibri"/>
        <family val="2"/>
      </rPr>
      <t>koeficientas 2,0</t>
    </r>
  </si>
  <si>
    <r>
      <rPr>
        <sz val="11"/>
        <rFont val="Calibri"/>
        <family val="2"/>
      </rPr>
      <t>IV etapas</t>
    </r>
    <r>
      <rPr>
        <b/>
        <sz val="11"/>
        <rFont val="Calibri"/>
        <family val="2"/>
      </rPr>
      <t xml:space="preserve"> "4x4perimetras" Pasvalys                 </t>
    </r>
    <r>
      <rPr>
        <sz val="11"/>
        <rFont val="Calibri"/>
        <family val="2"/>
      </rPr>
      <t>koeficientas 1,2</t>
    </r>
  </si>
  <si>
    <r>
      <rPr>
        <sz val="11"/>
        <rFont val="Calibri"/>
        <family val="2"/>
      </rPr>
      <t>IV etapas</t>
    </r>
    <r>
      <rPr>
        <b/>
        <sz val="11"/>
        <rFont val="Calibri"/>
        <family val="2"/>
      </rPr>
      <t xml:space="preserve"> "4x4perimetras" Pasvalys                     </t>
    </r>
    <r>
      <rPr>
        <sz val="11"/>
        <rFont val="Calibri"/>
        <family val="2"/>
      </rPr>
      <t>koeficientas 1,2</t>
    </r>
  </si>
  <si>
    <t>Gytis Vercinskas</t>
  </si>
  <si>
    <t>Dalius Olechnavičius</t>
  </si>
  <si>
    <t>Romualdas Karužis</t>
  </si>
  <si>
    <t>Gediminas Kareiva</t>
  </si>
  <si>
    <t>Andrius Budrys</t>
  </si>
  <si>
    <t>Laurynas Palaima</t>
  </si>
  <si>
    <t>Benas Černiauskas</t>
  </si>
  <si>
    <t>Darius Grinys</t>
  </si>
  <si>
    <t>Mindaugas Jankus</t>
  </si>
  <si>
    <t>Arūnas Jovaiša</t>
  </si>
  <si>
    <t>Antanas Stepulaitis</t>
  </si>
  <si>
    <t>Vytautas Kružikas</t>
  </si>
  <si>
    <t>Mantas Kasakaitis</t>
  </si>
  <si>
    <t>Jonas Venclovas</t>
  </si>
  <si>
    <t>Vytautas Venclovas</t>
  </si>
  <si>
    <t>Rimvydas Dilys</t>
  </si>
  <si>
    <t>Rimantas Dilys</t>
  </si>
  <si>
    <t>Vytautas Gedminas</t>
  </si>
  <si>
    <t>Darius Gedminas</t>
  </si>
  <si>
    <t>Giedrius Kavaliauskas</t>
  </si>
  <si>
    <t>Aiva Mezenaitė</t>
  </si>
  <si>
    <t>Ovidijus Ercius</t>
  </si>
  <si>
    <t>Paulius Sviklas</t>
  </si>
  <si>
    <t>Lukas Balandis</t>
  </si>
  <si>
    <t>Valdas Bujanauskas</t>
  </si>
  <si>
    <t>Audrius Bujanauskas</t>
  </si>
  <si>
    <r>
      <rPr>
        <sz val="11"/>
        <rFont val="Calibri"/>
        <family val="2"/>
      </rPr>
      <t>II etapas</t>
    </r>
    <r>
      <rPr>
        <b/>
        <sz val="11"/>
        <rFont val="Calibri"/>
        <family val="2"/>
      </rPr>
      <t xml:space="preserve"> "4x4perimetras" Švenčionys </t>
    </r>
    <r>
      <rPr>
        <sz val="11"/>
        <rFont val="Calibri"/>
        <family val="2"/>
      </rPr>
      <t>koeficientas 1,0</t>
    </r>
  </si>
  <si>
    <r>
      <rPr>
        <i/>
        <sz val="14"/>
        <color indexed="51"/>
        <rFont val="Calibri"/>
        <family val="2"/>
      </rPr>
      <t>Klasė</t>
    </r>
    <r>
      <rPr>
        <sz val="14"/>
        <color indexed="51"/>
        <rFont val="Calibri"/>
        <family val="2"/>
      </rPr>
      <t xml:space="preserve"> </t>
    </r>
    <r>
      <rPr>
        <b/>
        <i/>
        <sz val="14"/>
        <color indexed="51"/>
        <rFont val="Calibri"/>
        <family val="2"/>
      </rPr>
      <t>Enduro</t>
    </r>
  </si>
  <si>
    <t>neįvykęs etapas</t>
  </si>
  <si>
    <r>
      <rPr>
        <sz val="11"/>
        <rFont val="Calibri"/>
        <family val="2"/>
      </rPr>
      <t>II etapas</t>
    </r>
    <r>
      <rPr>
        <b/>
        <sz val="11"/>
        <rFont val="Calibri"/>
        <family val="2"/>
      </rPr>
      <t xml:space="preserve"> "4x4perimetras" Švenčionys          </t>
    </r>
    <r>
      <rPr>
        <sz val="11"/>
        <rFont val="Calibri"/>
        <family val="2"/>
      </rPr>
      <t>koeficientas 1,0</t>
    </r>
  </si>
  <si>
    <r>
      <rPr>
        <i/>
        <sz val="14"/>
        <color indexed="51"/>
        <rFont val="Calibri"/>
        <family val="2"/>
      </rPr>
      <t>Klasė</t>
    </r>
    <r>
      <rPr>
        <sz val="14"/>
        <color indexed="51"/>
        <rFont val="Calibri"/>
        <family val="2"/>
      </rPr>
      <t xml:space="preserve"> </t>
    </r>
    <r>
      <rPr>
        <b/>
        <i/>
        <sz val="14"/>
        <color indexed="51"/>
        <rFont val="Calibri"/>
        <family val="2"/>
      </rPr>
      <t>ATV</t>
    </r>
  </si>
  <si>
    <t>Alexander Zheludov</t>
  </si>
  <si>
    <t>Anton Nikolaev</t>
  </si>
  <si>
    <t>Vaidotas Mockus</t>
  </si>
  <si>
    <t>Edmundas Mockus</t>
  </si>
  <si>
    <t>Edvinas Juškauskas</t>
  </si>
  <si>
    <t>Aisvydas Paliukėnas</t>
  </si>
  <si>
    <t>Tomas Gužauskas</t>
  </si>
  <si>
    <t>Audrius Matuolis</t>
  </si>
  <si>
    <t>Aivaras Kavaliauskas</t>
  </si>
  <si>
    <t>Tadas Kavaliauskas</t>
  </si>
  <si>
    <t>Aleh Nikalayeu</t>
  </si>
  <si>
    <t>Andrei Matskevich</t>
  </si>
  <si>
    <t>Modestas Bagdanavičius</t>
  </si>
  <si>
    <t>Aurimas Atkočiūnas</t>
  </si>
  <si>
    <t>Justinas Putys</t>
  </si>
  <si>
    <t>Valdemaras Milaševskis</t>
  </si>
  <si>
    <t>Toms Brants</t>
  </si>
  <si>
    <t>Martinš Tuters</t>
  </si>
  <si>
    <t>Egidijus Puidokas</t>
  </si>
  <si>
    <t>Andrius Puidokas</t>
  </si>
  <si>
    <t>Raimondas Greičius</t>
  </si>
  <si>
    <t>Vitalijus Trakšelis</t>
  </si>
  <si>
    <t>Mindaugas Aškelėnas</t>
  </si>
  <si>
    <t>Mindaugas Lelys</t>
  </si>
  <si>
    <t>Kazimieras Kaminskas</t>
  </si>
  <si>
    <t>Ugnius Biguzas</t>
  </si>
  <si>
    <t>Dalius Lagunavičius</t>
  </si>
  <si>
    <t>Raminta Grigaitytė</t>
  </si>
  <si>
    <t>Jonas Raudeliūnas</t>
  </si>
  <si>
    <t>Saulius Mikalauskas</t>
  </si>
  <si>
    <t>Vėjas Kaminskas</t>
  </si>
  <si>
    <t>Aivaras Igliukas</t>
  </si>
  <si>
    <t>Audrius Kavaliauskas</t>
  </si>
  <si>
    <t>Evelina Lelytė</t>
  </si>
  <si>
    <t>Adas Bernius</t>
  </si>
  <si>
    <t>Simonas Ramanauskas</t>
  </si>
  <si>
    <t>Vytenis Mikelionis</t>
  </si>
  <si>
    <t>Modestas Kuzmickas</t>
  </si>
  <si>
    <t>Eugenijus Petruškevičius</t>
  </si>
  <si>
    <t>Aidas Bubinas</t>
  </si>
  <si>
    <t>Erikas Račiūnas</t>
  </si>
  <si>
    <t>Andrius Daunoravičius</t>
  </si>
  <si>
    <t>Rytis Račiūnas</t>
  </si>
  <si>
    <t>Laurynas Avyžius</t>
  </si>
  <si>
    <t>Laisvydas Kancius</t>
  </si>
  <si>
    <t>Vladas Navikas</t>
  </si>
  <si>
    <t>Nerijus Liutkauskas</t>
  </si>
  <si>
    <t>Marius Goštautas</t>
  </si>
  <si>
    <t>Andrius Narkevičius</t>
  </si>
  <si>
    <t>Andrius Kilda</t>
  </si>
  <si>
    <t>Algirdas Talutis</t>
  </si>
  <si>
    <t>Erik Vilkanec</t>
  </si>
  <si>
    <t>Vaidas Virbalas</t>
  </si>
  <si>
    <t>Donatas Krikščiūnas</t>
  </si>
  <si>
    <t>Tomas Sangavičius</t>
  </si>
  <si>
    <t>Mantas Pribušauskas</t>
  </si>
  <si>
    <t>Justas Šventoraitis</t>
  </si>
  <si>
    <t>Andrius Mirinavičius</t>
  </si>
  <si>
    <t>Ramūnas Kembrė</t>
  </si>
  <si>
    <t>Artūras Skaržinskas</t>
  </si>
  <si>
    <t>Antanas Šlajus</t>
  </si>
  <si>
    <t>Kristijonas Noreika</t>
  </si>
  <si>
    <t>I Vairuotojas</t>
  </si>
  <si>
    <t>II Vairuotojas</t>
  </si>
  <si>
    <t>Edvard Volgin</t>
  </si>
  <si>
    <t>neklasifikuojamas</t>
  </si>
  <si>
    <t>Neklasifikuojamas</t>
  </si>
  <si>
    <t>7-8</t>
  </si>
  <si>
    <t>2019m. Lietuvos automobilių bekelės lenktynių (rally raid) čempionato "4x4perimetras" metinė įskaita</t>
  </si>
  <si>
    <t>2019m. Lietuvos automobilių bekelės lenktynių (rally raid) taurės "4x4perimetras" metinė įskaita</t>
  </si>
  <si>
    <t>2019m. Lietuvos bekelės lenktynių (rally raid) serijos "4x4perimetras" metinė įskaita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</si>
</sst>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0;###0"/>
    <numFmt numFmtId="166" formatCode="hh&quot;:&quot;mm&quot;:&quot;ss"/>
  </numFmts>
  <fonts count="50" x14ac:knownFonts="1">
    <font>
      <sz val="10"/>
      <name val="Arial"/>
      <charset val="186"/>
    </font>
    <font>
      <sz val="10"/>
      <name val="Arial Baltic"/>
      <family val="2"/>
      <charset val="186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Calibri"/>
      <family val="2"/>
    </font>
    <font>
      <b/>
      <sz val="11"/>
      <name val="Calibri"/>
      <family val="2"/>
    </font>
    <font>
      <b/>
      <i/>
      <sz val="14"/>
      <color indexed="51"/>
      <name val="Calibri"/>
      <family val="2"/>
    </font>
    <font>
      <sz val="14"/>
      <color indexed="51"/>
      <name val="Calibri"/>
      <family val="2"/>
    </font>
    <font>
      <i/>
      <sz val="14"/>
      <color indexed="51"/>
      <name val="Calibri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4"/>
      <color theme="0"/>
      <name val="Calibri"/>
      <family val="2"/>
      <scheme val="minor"/>
    </font>
    <font>
      <b/>
      <i/>
      <sz val="14"/>
      <color rgb="FFFFC00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Open Sans"/>
      <family val="2"/>
      <charset val="186"/>
    </font>
    <font>
      <sz val="11"/>
      <color rgb="FF212529"/>
      <name val="Calibri"/>
      <family val="2"/>
      <charset val="186"/>
      <scheme val="minor"/>
    </font>
    <font>
      <sz val="12"/>
      <color rgb="FF212529"/>
      <name val="Calibri"/>
      <family val="2"/>
      <charset val="186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charset val="186"/>
    </font>
    <font>
      <b/>
      <sz val="12"/>
      <color rgb="FF212529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rgb="FF000000"/>
      <name val="Calibri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Open Sans"/>
    </font>
    <font>
      <b/>
      <sz val="11"/>
      <color rgb="FF212529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</font>
    <font>
      <sz val="10"/>
      <color rgb="FFFF000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5"/>
      <name val="Calibri"/>
      <family val="2"/>
      <charset val="186"/>
      <scheme val="minor"/>
    </font>
    <font>
      <sz val="12"/>
      <color theme="5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color theme="5"/>
      <name val="Calibri"/>
      <family val="2"/>
      <charset val="186"/>
      <scheme val="minor"/>
    </font>
    <font>
      <b/>
      <sz val="10"/>
      <color theme="5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5"/>
      <name val="Calibri"/>
      <family val="2"/>
      <charset val="186"/>
      <scheme val="minor"/>
    </font>
    <font>
      <sz val="11"/>
      <color theme="5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9" fillId="0" borderId="0"/>
  </cellStyleXfs>
  <cellXfs count="2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2" fillId="0" borderId="16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0" fillId="4" borderId="0" xfId="0" applyFill="1"/>
    <xf numFmtId="0" fontId="12" fillId="0" borderId="16" xfId="0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0" xfId="0" applyFill="1"/>
    <xf numFmtId="0" fontId="18" fillId="0" borderId="3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5" fontId="22" fillId="0" borderId="32" xfId="0" applyNumberFormat="1" applyFont="1" applyFill="1" applyBorder="1" applyAlignment="1">
      <alignment horizontal="center" vertical="center" wrapText="1"/>
    </xf>
    <xf numFmtId="165" fontId="21" fillId="0" borderId="32" xfId="0" applyNumberFormat="1" applyFont="1" applyFill="1" applyBorder="1" applyAlignment="1">
      <alignment horizontal="center" vertical="center" wrapText="1"/>
    </xf>
    <xf numFmtId="165" fontId="25" fillId="0" borderId="42" xfId="0" applyNumberFormat="1" applyFont="1" applyFill="1" applyBorder="1" applyAlignment="1">
      <alignment horizontal="center" vertical="center" wrapText="1"/>
    </xf>
    <xf numFmtId="165" fontId="25" fillId="0" borderId="32" xfId="0" applyNumberFormat="1" applyFont="1" applyFill="1" applyBorder="1" applyAlignment="1">
      <alignment horizontal="center" vertical="center" wrapText="1"/>
    </xf>
    <xf numFmtId="165" fontId="30" fillId="0" borderId="32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9" fillId="6" borderId="4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164" fontId="33" fillId="0" borderId="2" xfId="0" applyNumberFormat="1" applyFont="1" applyBorder="1" applyAlignment="1">
      <alignment horizontal="center" vertical="center"/>
    </xf>
    <xf numFmtId="165" fontId="32" fillId="0" borderId="32" xfId="0" applyNumberFormat="1" applyFont="1" applyFill="1" applyBorder="1" applyAlignment="1">
      <alignment horizontal="center" vertical="center" wrapText="1"/>
    </xf>
    <xf numFmtId="165" fontId="34" fillId="0" borderId="43" xfId="0" applyNumberFormat="1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 wrapText="1"/>
    </xf>
    <xf numFmtId="165" fontId="27" fillId="0" borderId="18" xfId="0" applyNumberFormat="1" applyFont="1" applyFill="1" applyBorder="1" applyAlignment="1">
      <alignment horizontal="center" vertical="center" wrapText="1"/>
    </xf>
    <xf numFmtId="165" fontId="26" fillId="0" borderId="18" xfId="0" applyNumberFormat="1" applyFont="1" applyFill="1" applyBorder="1" applyAlignment="1">
      <alignment horizontal="center" vertical="center" wrapText="1"/>
    </xf>
    <xf numFmtId="165" fontId="26" fillId="0" borderId="45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1" fontId="0" fillId="0" borderId="0" xfId="0" applyNumberFormat="1"/>
    <xf numFmtId="1" fontId="11" fillId="0" borderId="0" xfId="0" applyNumberFormat="1" applyFont="1"/>
    <xf numFmtId="0" fontId="24" fillId="0" borderId="47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165" fontId="21" fillId="0" borderId="5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12" fillId="0" borderId="30" xfId="0" applyNumberFormat="1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40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/>
    </xf>
    <xf numFmtId="0" fontId="3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/>
    </xf>
    <xf numFmtId="0" fontId="36" fillId="6" borderId="36" xfId="0" applyFont="1" applyFill="1" applyBorder="1" applyAlignment="1">
      <alignment horizontal="center" vertical="center"/>
    </xf>
    <xf numFmtId="0" fontId="36" fillId="6" borderId="3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 wrapText="1"/>
    </xf>
    <xf numFmtId="1" fontId="16" fillId="0" borderId="27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/>
    </xf>
    <xf numFmtId="0" fontId="20" fillId="6" borderId="48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65" fontId="21" fillId="0" borderId="28" xfId="0" applyNumberFormat="1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/>
    </xf>
    <xf numFmtId="1" fontId="12" fillId="0" borderId="47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/>
    </xf>
    <xf numFmtId="1" fontId="30" fillId="0" borderId="2" xfId="0" applyNumberFormat="1" applyFont="1" applyFill="1" applyBorder="1" applyAlignment="1">
      <alignment horizontal="left" vertical="top" wrapText="1"/>
    </xf>
    <xf numFmtId="1" fontId="11" fillId="0" borderId="3" xfId="0" applyNumberFormat="1" applyFont="1" applyFill="1" applyBorder="1" applyAlignment="1">
      <alignment horizontal="center" vertical="center"/>
    </xf>
    <xf numFmtId="165" fontId="21" fillId="0" borderId="16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1" fontId="37" fillId="0" borderId="6" xfId="0" applyNumberFormat="1" applyFont="1" applyFill="1" applyBorder="1" applyAlignment="1">
      <alignment horizontal="center" vertical="center"/>
    </xf>
    <xf numFmtId="1" fontId="38" fillId="0" borderId="5" xfId="0" applyNumberFormat="1" applyFont="1" applyBorder="1" applyAlignment="1">
      <alignment horizontal="center" vertical="center"/>
    </xf>
    <xf numFmtId="1" fontId="38" fillId="0" borderId="6" xfId="0" applyNumberFormat="1" applyFont="1" applyFill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165" fontId="39" fillId="0" borderId="32" xfId="0" applyNumberFormat="1" applyFont="1" applyFill="1" applyBorder="1" applyAlignment="1">
      <alignment horizontal="center" vertical="center" wrapText="1"/>
    </xf>
    <xf numFmtId="165" fontId="39" fillId="0" borderId="33" xfId="0" applyNumberFormat="1" applyFont="1" applyFill="1" applyBorder="1" applyAlignment="1">
      <alignment horizontal="center" vertical="center" wrapText="1"/>
    </xf>
    <xf numFmtId="0" fontId="40" fillId="0" borderId="28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 vertical="center"/>
    </xf>
    <xf numFmtId="1" fontId="37" fillId="0" borderId="5" xfId="0" applyNumberFormat="1" applyFont="1" applyBorder="1" applyAlignment="1">
      <alignment horizontal="center" vertical="center"/>
    </xf>
    <xf numFmtId="0" fontId="24" fillId="0" borderId="0" xfId="0" applyFont="1"/>
    <xf numFmtId="1" fontId="12" fillId="0" borderId="0" xfId="0" applyNumberFormat="1" applyFont="1"/>
    <xf numFmtId="0" fontId="40" fillId="0" borderId="0" xfId="0" applyFont="1"/>
    <xf numFmtId="0" fontId="33" fillId="0" borderId="17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164" fontId="33" fillId="0" borderId="18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65" fontId="32" fillId="0" borderId="22" xfId="0" applyNumberFormat="1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165" fontId="34" fillId="0" borderId="21" xfId="0" applyNumberFormat="1" applyFont="1" applyFill="1" applyBorder="1" applyAlignment="1">
      <alignment horizontal="center" vertical="center" wrapText="1"/>
    </xf>
    <xf numFmtId="164" fontId="33" fillId="0" borderId="18" xfId="0" applyNumberFormat="1" applyFont="1" applyFill="1" applyBorder="1" applyAlignment="1">
      <alignment horizontal="center" vertical="center"/>
    </xf>
    <xf numFmtId="164" fontId="31" fillId="0" borderId="18" xfId="0" applyNumberFormat="1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4" fontId="31" fillId="0" borderId="2" xfId="0" applyNumberFormat="1" applyFont="1" applyBorder="1" applyAlignment="1">
      <alignment horizontal="center" vertical="center"/>
    </xf>
    <xf numFmtId="164" fontId="33" fillId="0" borderId="3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1" fillId="6" borderId="50" xfId="0" applyFont="1" applyFill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9" fillId="0" borderId="18" xfId="0" applyNumberFormat="1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166" fontId="33" fillId="0" borderId="5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29" fillId="7" borderId="6" xfId="0" applyFont="1" applyFill="1" applyBorder="1"/>
    <xf numFmtId="0" fontId="28" fillId="0" borderId="18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52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164" fontId="33" fillId="0" borderId="46" xfId="0" applyNumberFormat="1" applyFont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0" fontId="29" fillId="7" borderId="30" xfId="0" applyFont="1" applyFill="1" applyBorder="1"/>
    <xf numFmtId="0" fontId="29" fillId="7" borderId="9" xfId="0" applyFont="1" applyFill="1" applyBorder="1"/>
    <xf numFmtId="165" fontId="34" fillId="0" borderId="22" xfId="0" applyNumberFormat="1" applyFont="1" applyFill="1" applyBorder="1" applyAlignment="1">
      <alignment horizontal="center" vertical="center" wrapText="1"/>
    </xf>
    <xf numFmtId="164" fontId="29" fillId="0" borderId="22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center"/>
    </xf>
    <xf numFmtId="164" fontId="40" fillId="0" borderId="18" xfId="0" applyNumberFormat="1" applyFont="1" applyBorder="1" applyAlignment="1">
      <alignment horizontal="center" vertical="center"/>
    </xf>
    <xf numFmtId="164" fontId="41" fillId="0" borderId="2" xfId="0" applyNumberFormat="1" applyFont="1" applyBorder="1" applyAlignment="1">
      <alignment horizontal="center" vertical="center"/>
    </xf>
    <xf numFmtId="165" fontId="28" fillId="0" borderId="18" xfId="0" applyNumberFormat="1" applyFont="1" applyFill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165" fontId="28" fillId="0" borderId="53" xfId="0" applyNumberFormat="1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65" fontId="26" fillId="0" borderId="21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65" fontId="42" fillId="0" borderId="18" xfId="0" applyNumberFormat="1" applyFont="1" applyFill="1" applyBorder="1" applyAlignment="1">
      <alignment horizontal="center" vertical="center" wrapText="1"/>
    </xf>
    <xf numFmtId="165" fontId="43" fillId="0" borderId="45" xfId="0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19" fillId="6" borderId="54" xfId="0" applyFont="1" applyFill="1" applyBorder="1" applyAlignment="1">
      <alignment horizontal="center" vertical="center"/>
    </xf>
    <xf numFmtId="164" fontId="11" fillId="0" borderId="51" xfId="0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44" fillId="5" borderId="16" xfId="0" applyFont="1" applyFill="1" applyBorder="1" applyAlignment="1">
      <alignment horizontal="center" vertical="center"/>
    </xf>
    <xf numFmtId="165" fontId="45" fillId="0" borderId="42" xfId="0" applyNumberFormat="1" applyFont="1" applyFill="1" applyBorder="1" applyAlignment="1">
      <alignment horizontal="center" vertical="center" wrapText="1"/>
    </xf>
    <xf numFmtId="0" fontId="44" fillId="0" borderId="47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165" fontId="45" fillId="0" borderId="32" xfId="0" applyNumberFormat="1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center"/>
    </xf>
    <xf numFmtId="0" fontId="44" fillId="0" borderId="2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/>
    </xf>
    <xf numFmtId="0" fontId="47" fillId="5" borderId="46" xfId="0" applyFont="1" applyFill="1" applyBorder="1" applyAlignment="1">
      <alignment horizontal="center" vertical="center"/>
    </xf>
    <xf numFmtId="165" fontId="34" fillId="0" borderId="41" xfId="0" applyNumberFormat="1" applyFont="1" applyFill="1" applyBorder="1" applyAlignment="1">
      <alignment horizontal="center" vertical="center" wrapText="1"/>
    </xf>
    <xf numFmtId="0" fontId="47" fillId="0" borderId="55" xfId="0" applyFont="1" applyBorder="1" applyAlignment="1">
      <alignment horizontal="center"/>
    </xf>
    <xf numFmtId="0" fontId="48" fillId="0" borderId="46" xfId="0" applyFont="1" applyBorder="1" applyAlignment="1">
      <alignment horizontal="center" vertical="center"/>
    </xf>
    <xf numFmtId="0" fontId="47" fillId="5" borderId="3" xfId="0" applyFont="1" applyFill="1" applyBorder="1" applyAlignment="1">
      <alignment horizontal="center" vertical="center"/>
    </xf>
    <xf numFmtId="165" fontId="49" fillId="0" borderId="10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/>
    </xf>
    <xf numFmtId="0" fontId="47" fillId="0" borderId="3" xfId="0" applyFont="1" applyBorder="1" applyAlignment="1">
      <alignment horizontal="center" vertical="center"/>
    </xf>
    <xf numFmtId="0" fontId="47" fillId="5" borderId="27" xfId="0" applyFont="1" applyFill="1" applyBorder="1" applyAlignment="1">
      <alignment horizontal="center" vertical="center"/>
    </xf>
    <xf numFmtId="165" fontId="34" fillId="0" borderId="2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231775</xdr:colOff>
      <xdr:row>1</xdr:row>
      <xdr:rowOff>117475</xdr:rowOff>
    </xdr:from>
    <xdr:to>
      <xdr:col>4</xdr:col>
      <xdr:colOff>79375</xdr:colOff>
      <xdr:row>4</xdr:row>
      <xdr:rowOff>168275</xdr:rowOff>
    </xdr:to>
    <xdr:pic>
      <xdr:nvPicPr>
        <xdr:cNvPr id="8235" name="Picture 2" descr="LASF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275" y="320675"/>
          <a:ext cx="1435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234950</xdr:colOff>
      <xdr:row>0</xdr:row>
      <xdr:rowOff>177800</xdr:rowOff>
    </xdr:from>
    <xdr:to>
      <xdr:col>2</xdr:col>
      <xdr:colOff>1365250</xdr:colOff>
      <xdr:row>4</xdr:row>
      <xdr:rowOff>190500</xdr:rowOff>
    </xdr:to>
    <xdr:pic>
      <xdr:nvPicPr>
        <xdr:cNvPr id="8236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7950" y="177800"/>
          <a:ext cx="11303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1003300</xdr:colOff>
      <xdr:row>0</xdr:row>
      <xdr:rowOff>142875</xdr:rowOff>
    </xdr:from>
    <xdr:to>
      <xdr:col>5</xdr:col>
      <xdr:colOff>841375</xdr:colOff>
      <xdr:row>4</xdr:row>
      <xdr:rowOff>133350</xdr:rowOff>
    </xdr:to>
    <xdr:pic>
      <xdr:nvPicPr>
        <xdr:cNvPr id="4" name="Picture 2" descr="LASF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400" y="142875"/>
          <a:ext cx="1425575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1117600</xdr:colOff>
      <xdr:row>0</xdr:row>
      <xdr:rowOff>0</xdr:rowOff>
    </xdr:from>
    <xdr:to>
      <xdr:col>4</xdr:col>
      <xdr:colOff>660400</xdr:colOff>
      <xdr:row>4</xdr:row>
      <xdr:rowOff>142875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113030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57150</xdr:rowOff>
    </xdr:from>
    <xdr:to>
      <xdr:col>3</xdr:col>
      <xdr:colOff>942975</xdr:colOff>
      <xdr:row>5</xdr:row>
      <xdr:rowOff>120486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57150"/>
          <a:ext cx="1352550" cy="87296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85725</xdr:rowOff>
    </xdr:from>
    <xdr:to>
      <xdr:col>2</xdr:col>
      <xdr:colOff>1162050</xdr:colOff>
      <xdr:row>5</xdr:row>
      <xdr:rowOff>85725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85725"/>
          <a:ext cx="1123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85725</xdr:rowOff>
    </xdr:from>
    <xdr:to>
      <xdr:col>3</xdr:col>
      <xdr:colOff>85725</xdr:colOff>
      <xdr:row>5</xdr:row>
      <xdr:rowOff>85725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85725"/>
          <a:ext cx="1123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1409700</xdr:colOff>
      <xdr:row>0</xdr:row>
      <xdr:rowOff>57150</xdr:rowOff>
    </xdr:from>
    <xdr:to>
      <xdr:col>3</xdr:col>
      <xdr:colOff>1181100</xdr:colOff>
      <xdr:row>5</xdr:row>
      <xdr:rowOff>120486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57150"/>
          <a:ext cx="1352550" cy="872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6"/>
  <sheetViews>
    <sheetView zoomScale="75" zoomScaleNormal="75" workbookViewId="0">
      <selection activeCell="A7" sqref="A7:H7"/>
    </sheetView>
  </sheetViews>
  <sheetFormatPr defaultRowHeight="15.75" x14ac:dyDescent="0.25"/>
  <cols>
    <col min="1" max="1" width="27.7109375" bestFit="1" customWidth="1"/>
    <col min="2" max="2" width="27.42578125" bestFit="1" customWidth="1"/>
    <col min="3" max="3" width="23.7109375" style="80" customWidth="1"/>
    <col min="4" max="4" width="23.7109375" style="41" customWidth="1"/>
    <col min="5" max="5" width="23.7109375" customWidth="1"/>
    <col min="6" max="6" width="21.42578125" style="41" customWidth="1"/>
    <col min="8" max="8" width="21.140625" bestFit="1" customWidth="1"/>
    <col min="10" max="10" width="9.140625" style="81"/>
  </cols>
  <sheetData>
    <row r="7" spans="1:10" ht="18.75" x14ac:dyDescent="0.25">
      <c r="A7" s="105" t="s">
        <v>138</v>
      </c>
      <c r="B7" s="105"/>
      <c r="C7" s="105"/>
      <c r="D7" s="105"/>
      <c r="E7" s="105"/>
      <c r="F7" s="105"/>
      <c r="G7" s="105"/>
      <c r="H7" s="105"/>
    </row>
    <row r="8" spans="1:10" ht="18.75" x14ac:dyDescent="0.25">
      <c r="A8" s="106" t="s">
        <v>6</v>
      </c>
      <c r="B8" s="107"/>
      <c r="C8" s="107"/>
      <c r="D8" s="107"/>
      <c r="E8" s="107"/>
      <c r="F8" s="107"/>
      <c r="G8" s="107"/>
      <c r="H8" s="107"/>
    </row>
    <row r="9" spans="1:10" ht="16.5" thickBot="1" x14ac:dyDescent="0.3">
      <c r="A9" s="1"/>
      <c r="B9" s="1"/>
      <c r="C9" s="90"/>
      <c r="D9" s="40"/>
      <c r="E9" s="1"/>
      <c r="F9" s="40"/>
      <c r="G9" s="2"/>
      <c r="H9" s="1"/>
    </row>
    <row r="10" spans="1:10" ht="18" customHeight="1" x14ac:dyDescent="0.25">
      <c r="A10" s="108" t="s">
        <v>3</v>
      </c>
      <c r="B10" s="110" t="s">
        <v>4</v>
      </c>
      <c r="C10" s="112" t="s">
        <v>34</v>
      </c>
      <c r="D10" s="103" t="s">
        <v>68</v>
      </c>
      <c r="E10" s="103" t="s">
        <v>36</v>
      </c>
      <c r="F10" s="103" t="s">
        <v>37</v>
      </c>
      <c r="G10" s="114" t="s">
        <v>0</v>
      </c>
      <c r="H10" s="116" t="s">
        <v>2</v>
      </c>
    </row>
    <row r="11" spans="1:10" ht="45" customHeight="1" thickBot="1" x14ac:dyDescent="0.3">
      <c r="A11" s="109"/>
      <c r="B11" s="111"/>
      <c r="C11" s="113"/>
      <c r="D11" s="104"/>
      <c r="E11" s="104"/>
      <c r="F11" s="104"/>
      <c r="G11" s="115"/>
      <c r="H11" s="117"/>
    </row>
    <row r="12" spans="1:10" x14ac:dyDescent="0.25">
      <c r="A12" s="45" t="s">
        <v>10</v>
      </c>
      <c r="B12" s="46" t="s">
        <v>27</v>
      </c>
      <c r="C12" s="91">
        <v>55.199999999999996</v>
      </c>
      <c r="D12" s="59">
        <v>34</v>
      </c>
      <c r="E12" s="82">
        <v>200</v>
      </c>
      <c r="F12" s="130"/>
      <c r="G12" s="138">
        <f>SUM(C12:F12)</f>
        <v>289.2</v>
      </c>
      <c r="H12" s="134">
        <v>1</v>
      </c>
    </row>
    <row r="13" spans="1:10" ht="15.75" customHeight="1" x14ac:dyDescent="0.25">
      <c r="A13" s="47" t="s">
        <v>8</v>
      </c>
      <c r="B13" s="48" t="s">
        <v>9</v>
      </c>
      <c r="C13" s="160"/>
      <c r="D13" s="57">
        <v>75</v>
      </c>
      <c r="E13" s="83">
        <v>100</v>
      </c>
      <c r="F13" s="131">
        <v>74.399999999999991</v>
      </c>
      <c r="G13" s="139">
        <f>SUM(C13:F13)</f>
        <v>249.39999999999998</v>
      </c>
      <c r="H13" s="135">
        <v>2</v>
      </c>
    </row>
    <row r="14" spans="1:10" s="169" customFormat="1" ht="15.75" customHeight="1" x14ac:dyDescent="0.25">
      <c r="A14" s="49" t="s">
        <v>76</v>
      </c>
      <c r="B14" s="50" t="s">
        <v>77</v>
      </c>
      <c r="C14" s="167"/>
      <c r="D14" s="60">
        <v>45</v>
      </c>
      <c r="E14" s="83">
        <v>164</v>
      </c>
      <c r="F14" s="168"/>
      <c r="G14" s="9">
        <f>SUM(C14:F14)</f>
        <v>209</v>
      </c>
      <c r="H14" s="135">
        <v>3</v>
      </c>
      <c r="J14" s="170"/>
    </row>
    <row r="15" spans="1:10" x14ac:dyDescent="0.25">
      <c r="A15" s="39" t="s">
        <v>12</v>
      </c>
      <c r="B15" s="42" t="s">
        <v>24</v>
      </c>
      <c r="C15" s="162"/>
      <c r="D15" s="58">
        <v>51</v>
      </c>
      <c r="E15" s="84">
        <v>84</v>
      </c>
      <c r="F15" s="132">
        <v>56.4</v>
      </c>
      <c r="G15" s="140">
        <f>SUM(C15:F15)</f>
        <v>191.4</v>
      </c>
      <c r="H15" s="136">
        <v>4</v>
      </c>
    </row>
    <row r="16" spans="1:10" ht="15.75" customHeight="1" x14ac:dyDescent="0.25">
      <c r="A16" s="43" t="s">
        <v>72</v>
      </c>
      <c r="B16" s="44" t="s">
        <v>73</v>
      </c>
      <c r="C16" s="92"/>
      <c r="D16" s="88">
        <v>65</v>
      </c>
      <c r="E16" s="84">
        <v>118</v>
      </c>
      <c r="F16" s="161"/>
      <c r="G16" s="6">
        <f>SUM(C16:F16)</f>
        <v>183</v>
      </c>
      <c r="H16" s="136">
        <v>5</v>
      </c>
    </row>
    <row r="17" spans="1:8" x14ac:dyDescent="0.25">
      <c r="A17" s="39" t="s">
        <v>1</v>
      </c>
      <c r="B17" s="42" t="s">
        <v>39</v>
      </c>
      <c r="C17" s="93">
        <v>72</v>
      </c>
      <c r="D17" s="61">
        <v>85</v>
      </c>
      <c r="E17" s="84">
        <v>20</v>
      </c>
      <c r="F17" s="161"/>
      <c r="G17" s="140">
        <f>SUM(C17:F17)</f>
        <v>177</v>
      </c>
      <c r="H17" s="136">
        <v>6</v>
      </c>
    </row>
    <row r="18" spans="1:8" x14ac:dyDescent="0.25">
      <c r="A18" s="39" t="s">
        <v>13</v>
      </c>
      <c r="B18" s="42" t="s">
        <v>5</v>
      </c>
      <c r="C18" s="163"/>
      <c r="D18" s="58">
        <v>39</v>
      </c>
      <c r="E18" s="84">
        <v>32</v>
      </c>
      <c r="F18" s="132">
        <v>86.399999999999991</v>
      </c>
      <c r="G18" s="140">
        <f>SUM(C18:F18)</f>
        <v>157.39999999999998</v>
      </c>
      <c r="H18" s="136">
        <v>7</v>
      </c>
    </row>
    <row r="19" spans="1:8" x14ac:dyDescent="0.25">
      <c r="A19" s="43" t="s">
        <v>86</v>
      </c>
      <c r="B19" s="44" t="s">
        <v>87</v>
      </c>
      <c r="C19" s="94"/>
      <c r="D19" s="164"/>
      <c r="E19" s="86"/>
      <c r="F19" s="132">
        <v>120</v>
      </c>
      <c r="G19" s="6">
        <f>SUM(C19:F19)</f>
        <v>120</v>
      </c>
      <c r="H19" s="136">
        <v>8</v>
      </c>
    </row>
    <row r="20" spans="1:8" x14ac:dyDescent="0.25">
      <c r="A20" s="43" t="s">
        <v>78</v>
      </c>
      <c r="B20" s="44" t="s">
        <v>79</v>
      </c>
      <c r="C20" s="92"/>
      <c r="D20" s="165"/>
      <c r="E20" s="84">
        <v>70</v>
      </c>
      <c r="F20" s="132">
        <v>48</v>
      </c>
      <c r="G20" s="6">
        <f>SUM(C20:F20)</f>
        <v>118</v>
      </c>
      <c r="H20" s="136">
        <v>9</v>
      </c>
    </row>
    <row r="21" spans="1:8" ht="16.5" thickBot="1" x14ac:dyDescent="0.3">
      <c r="A21" s="125" t="s">
        <v>74</v>
      </c>
      <c r="B21" s="126" t="s">
        <v>75</v>
      </c>
      <c r="C21" s="127"/>
      <c r="D21" s="128">
        <v>57</v>
      </c>
      <c r="E21" s="166"/>
      <c r="F21" s="133"/>
      <c r="G21" s="36">
        <f>SUM(C21:F21)</f>
        <v>57</v>
      </c>
      <c r="H21" s="137">
        <v>10</v>
      </c>
    </row>
    <row r="22" spans="1:8" x14ac:dyDescent="0.25">
      <c r="A22" s="129" t="s">
        <v>84</v>
      </c>
      <c r="B22" s="146" t="s">
        <v>85</v>
      </c>
      <c r="C22" s="152"/>
      <c r="D22" s="155">
        <v>14</v>
      </c>
      <c r="E22" s="158">
        <v>140</v>
      </c>
      <c r="F22" s="150">
        <v>99.6</v>
      </c>
      <c r="G22" s="141">
        <f>SUM(C22:F22)</f>
        <v>253.6</v>
      </c>
      <c r="H22" s="144" t="s">
        <v>135</v>
      </c>
    </row>
    <row r="23" spans="1:8" x14ac:dyDescent="0.25">
      <c r="A23" s="43" t="s">
        <v>70</v>
      </c>
      <c r="B23" s="147" t="s">
        <v>71</v>
      </c>
      <c r="C23" s="153"/>
      <c r="D23" s="156">
        <v>100</v>
      </c>
      <c r="E23" s="4"/>
      <c r="F23" s="77"/>
      <c r="G23" s="142">
        <f>SUM(C23:F23)</f>
        <v>100</v>
      </c>
      <c r="H23" s="51" t="s">
        <v>135</v>
      </c>
    </row>
    <row r="24" spans="1:8" x14ac:dyDescent="0.25">
      <c r="A24" s="43" t="s">
        <v>82</v>
      </c>
      <c r="B24" s="147" t="s">
        <v>83</v>
      </c>
      <c r="C24" s="89"/>
      <c r="D24" s="157">
        <v>19</v>
      </c>
      <c r="E24" s="159">
        <v>44</v>
      </c>
      <c r="F24" s="151">
        <v>25.2</v>
      </c>
      <c r="G24" s="142">
        <f>SUM(C24:F24)</f>
        <v>88.2</v>
      </c>
      <c r="H24" s="51" t="s">
        <v>135</v>
      </c>
    </row>
    <row r="25" spans="1:8" x14ac:dyDescent="0.25">
      <c r="A25" s="43" t="s">
        <v>80</v>
      </c>
      <c r="B25" s="147" t="s">
        <v>81</v>
      </c>
      <c r="C25" s="89"/>
      <c r="D25" s="157">
        <v>24</v>
      </c>
      <c r="E25" s="4"/>
      <c r="F25" s="151">
        <v>39.6</v>
      </c>
      <c r="G25" s="142">
        <f>SUM(C25:F25)</f>
        <v>63.6</v>
      </c>
      <c r="H25" s="51" t="s">
        <v>135</v>
      </c>
    </row>
    <row r="26" spans="1:8" ht="16.5" thickBot="1" x14ac:dyDescent="0.3">
      <c r="A26" s="85" t="s">
        <v>14</v>
      </c>
      <c r="B26" s="148" t="s">
        <v>33</v>
      </c>
      <c r="C26" s="154">
        <v>12</v>
      </c>
      <c r="D26" s="35"/>
      <c r="E26" s="35"/>
      <c r="F26" s="149"/>
      <c r="G26" s="143">
        <f>SUM(C26:F26)</f>
        <v>12</v>
      </c>
      <c r="H26" s="145" t="s">
        <v>135</v>
      </c>
    </row>
  </sheetData>
  <sortState ref="A12:G21">
    <sortCondition descending="1" ref="G12:G21"/>
  </sortState>
  <mergeCells count="10">
    <mergeCell ref="E10:E11"/>
    <mergeCell ref="A7:H7"/>
    <mergeCell ref="A8:H8"/>
    <mergeCell ref="A10:A11"/>
    <mergeCell ref="B10:B11"/>
    <mergeCell ref="C10:C11"/>
    <mergeCell ref="D10:D11"/>
    <mergeCell ref="F10:F11"/>
    <mergeCell ref="G10:G11"/>
    <mergeCell ref="H10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6"/>
  <sheetViews>
    <sheetView tabSelected="1" zoomScale="75" zoomScaleNormal="75" workbookViewId="0">
      <selection activeCell="N40" sqref="N40"/>
    </sheetView>
  </sheetViews>
  <sheetFormatPr defaultRowHeight="12.75" x14ac:dyDescent="0.2"/>
  <cols>
    <col min="1" max="1" width="27.7109375" bestFit="1" customWidth="1"/>
    <col min="2" max="2" width="25.140625" bestFit="1" customWidth="1"/>
    <col min="3" max="3" width="25.42578125" hidden="1" customWidth="1"/>
    <col min="4" max="6" width="23.7109375" customWidth="1"/>
    <col min="7" max="7" width="23.7109375" style="97" customWidth="1"/>
    <col min="9" max="9" width="17.28515625" bestFit="1" customWidth="1"/>
  </cols>
  <sheetData>
    <row r="7" spans="1:9" ht="18.75" x14ac:dyDescent="0.2">
      <c r="A7" s="105" t="s">
        <v>139</v>
      </c>
      <c r="B7" s="105"/>
      <c r="C7" s="105"/>
      <c r="D7" s="105"/>
      <c r="E7" s="105"/>
      <c r="F7" s="105"/>
      <c r="G7" s="105"/>
      <c r="H7" s="105"/>
      <c r="I7" s="105"/>
    </row>
    <row r="8" spans="1:9" ht="18.75" x14ac:dyDescent="0.2">
      <c r="A8" s="106" t="s">
        <v>7</v>
      </c>
      <c r="B8" s="107"/>
      <c r="C8" s="107"/>
      <c r="D8" s="107"/>
      <c r="E8" s="107"/>
      <c r="F8" s="107"/>
      <c r="G8" s="107"/>
      <c r="H8" s="107"/>
      <c r="I8" s="107"/>
    </row>
    <row r="9" spans="1:9" ht="13.5" thickBot="1" x14ac:dyDescent="0.25">
      <c r="A9" s="1"/>
      <c r="B9" s="1"/>
      <c r="C9" s="1"/>
      <c r="D9" s="1"/>
      <c r="E9" s="1"/>
      <c r="F9" s="1"/>
      <c r="G9" s="96"/>
      <c r="H9" s="2"/>
      <c r="I9" s="1"/>
    </row>
    <row r="10" spans="1:9" ht="18" customHeight="1" x14ac:dyDescent="0.2">
      <c r="A10" s="118" t="s">
        <v>132</v>
      </c>
      <c r="B10" s="222" t="s">
        <v>133</v>
      </c>
      <c r="C10" s="224" t="s">
        <v>29</v>
      </c>
      <c r="D10" s="103" t="s">
        <v>34</v>
      </c>
      <c r="E10" s="103" t="s">
        <v>35</v>
      </c>
      <c r="F10" s="103" t="s">
        <v>36</v>
      </c>
      <c r="G10" s="103" t="s">
        <v>38</v>
      </c>
      <c r="H10" s="114" t="s">
        <v>0</v>
      </c>
      <c r="I10" s="116" t="s">
        <v>2</v>
      </c>
    </row>
    <row r="11" spans="1:9" ht="45" customHeight="1" thickBot="1" x14ac:dyDescent="0.25">
      <c r="A11" s="119"/>
      <c r="B11" s="223"/>
      <c r="C11" s="225"/>
      <c r="D11" s="104"/>
      <c r="E11" s="104"/>
      <c r="F11" s="104"/>
      <c r="G11" s="104"/>
      <c r="H11" s="115"/>
      <c r="I11" s="117"/>
    </row>
    <row r="12" spans="1:9" ht="18" customHeight="1" x14ac:dyDescent="0.2">
      <c r="A12" s="65" t="s">
        <v>26</v>
      </c>
      <c r="B12" s="197" t="s">
        <v>99</v>
      </c>
      <c r="C12" s="188"/>
      <c r="D12" s="226"/>
      <c r="E12" s="178">
        <v>40</v>
      </c>
      <c r="F12" s="188">
        <v>176</v>
      </c>
      <c r="G12" s="198">
        <v>120</v>
      </c>
      <c r="H12" s="192">
        <f t="shared" ref="H12:H18" si="0">SUM(D12:G12)</f>
        <v>336</v>
      </c>
      <c r="I12" s="185">
        <v>1</v>
      </c>
    </row>
    <row r="13" spans="1:9" ht="18" customHeight="1" x14ac:dyDescent="0.2">
      <c r="A13" s="66" t="s">
        <v>52</v>
      </c>
      <c r="B13" s="177" t="s">
        <v>53</v>
      </c>
      <c r="C13" s="189"/>
      <c r="D13" s="193">
        <v>74.399999999999991</v>
      </c>
      <c r="E13" s="179">
        <v>86</v>
      </c>
      <c r="F13" s="189">
        <v>126</v>
      </c>
      <c r="G13" s="227"/>
      <c r="H13" s="193">
        <f t="shared" si="0"/>
        <v>286.39999999999998</v>
      </c>
      <c r="I13" s="186">
        <v>2</v>
      </c>
    </row>
    <row r="14" spans="1:9" s="169" customFormat="1" ht="18" customHeight="1" x14ac:dyDescent="0.2">
      <c r="A14" s="66" t="s">
        <v>54</v>
      </c>
      <c r="B14" s="177" t="s">
        <v>55</v>
      </c>
      <c r="C14" s="189"/>
      <c r="D14" s="228"/>
      <c r="E14" s="179">
        <v>66</v>
      </c>
      <c r="F14" s="189">
        <v>82</v>
      </c>
      <c r="G14" s="200">
        <v>92.399999999999991</v>
      </c>
      <c r="H14" s="193">
        <f t="shared" si="0"/>
        <v>240.39999999999998</v>
      </c>
      <c r="I14" s="186">
        <v>3</v>
      </c>
    </row>
    <row r="15" spans="1:9" ht="18" customHeight="1" x14ac:dyDescent="0.2">
      <c r="A15" s="67" t="s">
        <v>25</v>
      </c>
      <c r="B15" s="176" t="s">
        <v>58</v>
      </c>
      <c r="C15" s="190"/>
      <c r="D15" s="69">
        <v>39.6</v>
      </c>
      <c r="E15" s="229"/>
      <c r="F15" s="190">
        <v>58</v>
      </c>
      <c r="G15" s="201">
        <v>52.8</v>
      </c>
      <c r="H15" s="69">
        <f t="shared" si="0"/>
        <v>150.39999999999998</v>
      </c>
      <c r="I15" s="187">
        <v>4</v>
      </c>
    </row>
    <row r="16" spans="1:9" ht="18" customHeight="1" x14ac:dyDescent="0.2">
      <c r="A16" s="67" t="s">
        <v>90</v>
      </c>
      <c r="B16" s="176" t="s">
        <v>91</v>
      </c>
      <c r="C16" s="190"/>
      <c r="D16" s="69"/>
      <c r="E16" s="180"/>
      <c r="F16" s="190">
        <v>140</v>
      </c>
      <c r="G16" s="227"/>
      <c r="H16" s="69">
        <f t="shared" si="0"/>
        <v>140</v>
      </c>
      <c r="I16" s="187">
        <v>5</v>
      </c>
    </row>
    <row r="17" spans="1:9" ht="18" customHeight="1" x14ac:dyDescent="0.2">
      <c r="A17" s="67" t="s">
        <v>63</v>
      </c>
      <c r="B17" s="176" t="s">
        <v>64</v>
      </c>
      <c r="C17" s="190"/>
      <c r="D17" s="230"/>
      <c r="E17" s="180">
        <v>30</v>
      </c>
      <c r="F17" s="190">
        <v>24</v>
      </c>
      <c r="G17" s="175"/>
      <c r="H17" s="69">
        <f t="shared" si="0"/>
        <v>54</v>
      </c>
      <c r="I17" s="187">
        <v>6</v>
      </c>
    </row>
    <row r="18" spans="1:9" ht="18" customHeight="1" thickBot="1" x14ac:dyDescent="0.25">
      <c r="A18" s="208" t="s">
        <v>94</v>
      </c>
      <c r="B18" s="209" t="s">
        <v>100</v>
      </c>
      <c r="C18" s="210"/>
      <c r="D18" s="211"/>
      <c r="E18" s="231"/>
      <c r="F18" s="212"/>
      <c r="G18" s="213">
        <v>36</v>
      </c>
      <c r="H18" s="211">
        <f t="shared" si="0"/>
        <v>36</v>
      </c>
      <c r="I18" s="214">
        <v>7</v>
      </c>
    </row>
    <row r="19" spans="1:9" ht="15" x14ac:dyDescent="0.2">
      <c r="A19" s="172" t="s">
        <v>46</v>
      </c>
      <c r="B19" s="173" t="s">
        <v>47</v>
      </c>
      <c r="C19" s="174" t="s">
        <v>48</v>
      </c>
      <c r="D19" s="216">
        <v>120</v>
      </c>
      <c r="E19" s="219">
        <v>100</v>
      </c>
      <c r="F19" s="215">
        <v>156</v>
      </c>
      <c r="G19" s="220">
        <v>58.8</v>
      </c>
      <c r="H19" s="216">
        <f>SUM(D19:G19)</f>
        <v>434.8</v>
      </c>
      <c r="I19" s="217" t="s">
        <v>136</v>
      </c>
    </row>
    <row r="20" spans="1:9" ht="15" x14ac:dyDescent="0.2">
      <c r="A20" s="67" t="s">
        <v>17</v>
      </c>
      <c r="B20" s="68" t="s">
        <v>18</v>
      </c>
      <c r="C20" s="95" t="s">
        <v>51</v>
      </c>
      <c r="D20" s="69">
        <v>86.399999999999991</v>
      </c>
      <c r="E20" s="180">
        <v>52</v>
      </c>
      <c r="F20" s="190">
        <v>114</v>
      </c>
      <c r="G20" s="199">
        <v>66</v>
      </c>
      <c r="H20" s="69">
        <f>SUM(D20:G20)</f>
        <v>318.39999999999998</v>
      </c>
      <c r="I20" s="206" t="s">
        <v>136</v>
      </c>
    </row>
    <row r="21" spans="1:9" ht="15" x14ac:dyDescent="0.2">
      <c r="A21" s="67" t="s">
        <v>49</v>
      </c>
      <c r="B21" s="68" t="s">
        <v>50</v>
      </c>
      <c r="C21" s="95"/>
      <c r="D21" s="69">
        <v>99.6</v>
      </c>
      <c r="E21" s="180">
        <v>46</v>
      </c>
      <c r="F21" s="190">
        <v>66</v>
      </c>
      <c r="G21" s="199">
        <v>46.8</v>
      </c>
      <c r="H21" s="69">
        <f>SUM(D21:G21)</f>
        <v>258.39999999999998</v>
      </c>
      <c r="I21" s="206" t="s">
        <v>136</v>
      </c>
    </row>
    <row r="22" spans="1:9" ht="15" x14ac:dyDescent="0.2">
      <c r="A22" s="63" t="s">
        <v>92</v>
      </c>
      <c r="B22" s="64" t="s">
        <v>130</v>
      </c>
      <c r="C22" s="203" t="s">
        <v>97</v>
      </c>
      <c r="D22" s="69"/>
      <c r="E22" s="180">
        <v>76</v>
      </c>
      <c r="F22" s="190">
        <v>92</v>
      </c>
      <c r="G22" s="199">
        <v>40.799999999999997</v>
      </c>
      <c r="H22" s="69">
        <f>SUM(D22:G22)</f>
        <v>208.8</v>
      </c>
      <c r="I22" s="206" t="s">
        <v>136</v>
      </c>
    </row>
    <row r="23" spans="1:9" ht="15" x14ac:dyDescent="0.2">
      <c r="A23" s="67" t="s">
        <v>88</v>
      </c>
      <c r="B23" s="68" t="s">
        <v>89</v>
      </c>
      <c r="C23" s="95"/>
      <c r="D23" s="69"/>
      <c r="E23" s="180"/>
      <c r="F23" s="196">
        <v>200</v>
      </c>
      <c r="G23" s="183"/>
      <c r="H23" s="69">
        <f>SUM(D23:G23)</f>
        <v>200</v>
      </c>
      <c r="I23" s="206" t="s">
        <v>136</v>
      </c>
    </row>
    <row r="24" spans="1:9" ht="15" x14ac:dyDescent="0.2">
      <c r="A24" s="67" t="s">
        <v>116</v>
      </c>
      <c r="B24" s="68" t="s">
        <v>121</v>
      </c>
      <c r="C24" s="95"/>
      <c r="D24" s="69"/>
      <c r="E24" s="180"/>
      <c r="F24" s="190">
        <v>102</v>
      </c>
      <c r="G24" s="205">
        <v>81.599999999999994</v>
      </c>
      <c r="H24" s="69">
        <f>SUM(D24:G24)</f>
        <v>183.6</v>
      </c>
      <c r="I24" s="206" t="s">
        <v>136</v>
      </c>
    </row>
    <row r="25" spans="1:9" ht="15" x14ac:dyDescent="0.2">
      <c r="A25" s="63" t="s">
        <v>93</v>
      </c>
      <c r="B25" s="64" t="s">
        <v>98</v>
      </c>
      <c r="C25" s="203" t="s">
        <v>103</v>
      </c>
      <c r="D25" s="69"/>
      <c r="E25" s="180">
        <v>58</v>
      </c>
      <c r="F25" s="196"/>
      <c r="G25" s="199">
        <v>104.39999999999999</v>
      </c>
      <c r="H25" s="69">
        <f>SUM(D25:G25)</f>
        <v>162.39999999999998</v>
      </c>
      <c r="I25" s="206" t="s">
        <v>136</v>
      </c>
    </row>
    <row r="26" spans="1:9" ht="15" x14ac:dyDescent="0.2">
      <c r="A26" s="67" t="s">
        <v>61</v>
      </c>
      <c r="B26" s="68" t="s">
        <v>62</v>
      </c>
      <c r="C26" s="95"/>
      <c r="D26" s="69">
        <v>18</v>
      </c>
      <c r="E26" s="180">
        <v>14</v>
      </c>
      <c r="F26" s="190">
        <v>46</v>
      </c>
      <c r="G26" s="199">
        <v>19.2</v>
      </c>
      <c r="H26" s="69">
        <f>SUM(D26:G26)</f>
        <v>97.2</v>
      </c>
      <c r="I26" s="206" t="s">
        <v>136</v>
      </c>
    </row>
    <row r="27" spans="1:9" ht="15" x14ac:dyDescent="0.2">
      <c r="A27" s="67" t="s">
        <v>59</v>
      </c>
      <c r="B27" s="68" t="s">
        <v>60</v>
      </c>
      <c r="C27" s="95"/>
      <c r="D27" s="69">
        <v>32.4</v>
      </c>
      <c r="E27" s="180">
        <v>10</v>
      </c>
      <c r="F27" s="190">
        <v>20</v>
      </c>
      <c r="G27" s="199">
        <v>22.8</v>
      </c>
      <c r="H27" s="69">
        <f>SUM(D27:G27)</f>
        <v>85.2</v>
      </c>
      <c r="I27" s="206" t="s">
        <v>136</v>
      </c>
    </row>
    <row r="28" spans="1:9" ht="15" x14ac:dyDescent="0.2">
      <c r="A28" s="67" t="s">
        <v>118</v>
      </c>
      <c r="B28" s="68" t="s">
        <v>124</v>
      </c>
      <c r="C28" s="95"/>
      <c r="D28" s="69"/>
      <c r="E28" s="180"/>
      <c r="F28" s="190">
        <v>52</v>
      </c>
      <c r="G28" s="201">
        <v>31.2</v>
      </c>
      <c r="H28" s="69">
        <f>SUM(D28:G28)</f>
        <v>83.2</v>
      </c>
      <c r="I28" s="206" t="s">
        <v>136</v>
      </c>
    </row>
    <row r="29" spans="1:9" ht="15" x14ac:dyDescent="0.2">
      <c r="A29" s="63" t="s">
        <v>96</v>
      </c>
      <c r="B29" s="64" t="s">
        <v>102</v>
      </c>
      <c r="C29" s="203"/>
      <c r="D29" s="69"/>
      <c r="E29" s="180">
        <v>18</v>
      </c>
      <c r="F29" s="190">
        <v>34</v>
      </c>
      <c r="G29" s="199">
        <v>26.4</v>
      </c>
      <c r="H29" s="69">
        <f>SUM(D29:G29)</f>
        <v>78.400000000000006</v>
      </c>
      <c r="I29" s="206" t="s">
        <v>136</v>
      </c>
    </row>
    <row r="30" spans="1:9" ht="15" x14ac:dyDescent="0.2">
      <c r="A30" s="67" t="s">
        <v>117</v>
      </c>
      <c r="B30" s="68" t="s">
        <v>122</v>
      </c>
      <c r="C30" s="204" t="s">
        <v>123</v>
      </c>
      <c r="D30" s="69"/>
      <c r="E30" s="180"/>
      <c r="F30" s="190">
        <v>74</v>
      </c>
      <c r="G30" s="183"/>
      <c r="H30" s="69">
        <f>SUM(D30:G30)</f>
        <v>74</v>
      </c>
      <c r="I30" s="206" t="s">
        <v>136</v>
      </c>
    </row>
    <row r="31" spans="1:9" ht="15" x14ac:dyDescent="0.2">
      <c r="A31" s="67" t="s">
        <v>15</v>
      </c>
      <c r="B31" s="68" t="s">
        <v>16</v>
      </c>
      <c r="C31" s="95"/>
      <c r="D31" s="69">
        <v>64.8</v>
      </c>
      <c r="E31" s="207"/>
      <c r="F31" s="196"/>
      <c r="G31" s="183"/>
      <c r="H31" s="69">
        <f>SUM(D31:G31)</f>
        <v>64.8</v>
      </c>
      <c r="I31" s="206" t="s">
        <v>136</v>
      </c>
    </row>
    <row r="32" spans="1:9" ht="15" x14ac:dyDescent="0.2">
      <c r="A32" s="67" t="s">
        <v>56</v>
      </c>
      <c r="B32" s="68" t="s">
        <v>57</v>
      </c>
      <c r="C32" s="95"/>
      <c r="D32" s="69">
        <v>48</v>
      </c>
      <c r="E32" s="181"/>
      <c r="F32" s="196"/>
      <c r="G32" s="183"/>
      <c r="H32" s="69">
        <f>SUM(D32:G32)</f>
        <v>48</v>
      </c>
      <c r="I32" s="206" t="s">
        <v>136</v>
      </c>
    </row>
    <row r="33" spans="1:9" ht="15" x14ac:dyDescent="0.2">
      <c r="A33" s="67" t="s">
        <v>119</v>
      </c>
      <c r="B33" s="68" t="s">
        <v>125</v>
      </c>
      <c r="C33" s="95"/>
      <c r="D33" s="69"/>
      <c r="E33" s="181"/>
      <c r="F33" s="190">
        <v>40</v>
      </c>
      <c r="G33" s="183"/>
      <c r="H33" s="69">
        <f>SUM(D33:G33)</f>
        <v>40</v>
      </c>
      <c r="I33" s="206" t="s">
        <v>136</v>
      </c>
    </row>
    <row r="34" spans="1:9" ht="15" x14ac:dyDescent="0.2">
      <c r="A34" s="67" t="s">
        <v>120</v>
      </c>
      <c r="B34" s="68" t="s">
        <v>126</v>
      </c>
      <c r="C34" s="95"/>
      <c r="D34" s="69"/>
      <c r="E34" s="180"/>
      <c r="F34" s="190">
        <v>28</v>
      </c>
      <c r="G34" s="184"/>
      <c r="H34" s="69">
        <f>SUM(D34:G34)</f>
        <v>28</v>
      </c>
      <c r="I34" s="206" t="s">
        <v>136</v>
      </c>
    </row>
    <row r="35" spans="1:9" ht="15" x14ac:dyDescent="0.2">
      <c r="A35" s="63" t="s">
        <v>95</v>
      </c>
      <c r="B35" s="64" t="s">
        <v>101</v>
      </c>
      <c r="C35" s="95"/>
      <c r="D35" s="69"/>
      <c r="E35" s="180">
        <v>22</v>
      </c>
      <c r="F35" s="195"/>
      <c r="G35" s="184"/>
      <c r="H35" s="69">
        <f>SUM(D35:G35)</f>
        <v>22</v>
      </c>
      <c r="I35" s="206" t="s">
        <v>136</v>
      </c>
    </row>
    <row r="36" spans="1:9" ht="15.75" thickBot="1" x14ac:dyDescent="0.25">
      <c r="A36" s="98" t="s">
        <v>131</v>
      </c>
      <c r="B36" s="221" t="s">
        <v>134</v>
      </c>
      <c r="C36" s="99"/>
      <c r="D36" s="194"/>
      <c r="E36" s="182"/>
      <c r="F36" s="191"/>
      <c r="G36" s="202">
        <v>12</v>
      </c>
      <c r="H36" s="194">
        <f>SUM(D36:G36)</f>
        <v>12</v>
      </c>
      <c r="I36" s="218" t="s">
        <v>136</v>
      </c>
    </row>
  </sheetData>
  <sortState ref="A19:H36">
    <sortCondition descending="1" ref="H19:H36"/>
  </sortState>
  <mergeCells count="11">
    <mergeCell ref="C10:C11"/>
    <mergeCell ref="A7:I7"/>
    <mergeCell ref="A8:I8"/>
    <mergeCell ref="A10:A11"/>
    <mergeCell ref="B10:B11"/>
    <mergeCell ref="D10:D11"/>
    <mergeCell ref="E10:E11"/>
    <mergeCell ref="G10:G11"/>
    <mergeCell ref="H10:H11"/>
    <mergeCell ref="I10:I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34"/>
  <sheetViews>
    <sheetView topLeftCell="A7" zoomScale="75" zoomScaleNormal="75" workbookViewId="0">
      <selection activeCell="D41" sqref="D41"/>
    </sheetView>
  </sheetViews>
  <sheetFormatPr defaultRowHeight="12.75" x14ac:dyDescent="0.2"/>
  <cols>
    <col min="1" max="1" width="28.140625" bestFit="1" customWidth="1"/>
    <col min="2" max="2" width="23.7109375" customWidth="1"/>
    <col min="3" max="3" width="23.7109375" style="41" customWidth="1"/>
    <col min="4" max="5" width="23.7109375" customWidth="1"/>
    <col min="7" max="7" width="21.140625" bestFit="1" customWidth="1"/>
  </cols>
  <sheetData>
    <row r="7" spans="1:7" ht="18.75" x14ac:dyDescent="0.2">
      <c r="A7" s="105" t="s">
        <v>140</v>
      </c>
      <c r="B7" s="105"/>
      <c r="C7" s="105"/>
      <c r="D7" s="105"/>
      <c r="E7" s="105"/>
      <c r="F7" s="105"/>
      <c r="G7" s="105"/>
    </row>
    <row r="8" spans="1:7" ht="18.75" x14ac:dyDescent="0.2">
      <c r="A8" s="120" t="s">
        <v>66</v>
      </c>
      <c r="B8" s="107"/>
      <c r="C8" s="107"/>
      <c r="D8" s="107"/>
      <c r="E8" s="107"/>
      <c r="F8" s="107"/>
      <c r="G8" s="107"/>
    </row>
    <row r="9" spans="1:7" ht="13.5" thickBot="1" x14ac:dyDescent="0.25">
      <c r="A9" s="1"/>
      <c r="B9" s="1"/>
      <c r="C9" s="40"/>
      <c r="D9" s="1"/>
      <c r="E9" s="1"/>
      <c r="F9" s="2"/>
      <c r="G9" s="1"/>
    </row>
    <row r="10" spans="1:7" ht="18" customHeight="1" x14ac:dyDescent="0.2">
      <c r="A10" s="108" t="s">
        <v>19</v>
      </c>
      <c r="B10" s="103" t="s">
        <v>34</v>
      </c>
      <c r="C10" s="103" t="s">
        <v>65</v>
      </c>
      <c r="D10" s="103" t="s">
        <v>36</v>
      </c>
      <c r="E10" s="103" t="s">
        <v>38</v>
      </c>
      <c r="F10" s="114" t="s">
        <v>0</v>
      </c>
      <c r="G10" s="116" t="s">
        <v>2</v>
      </c>
    </row>
    <row r="11" spans="1:7" ht="45" customHeight="1" thickBot="1" x14ac:dyDescent="0.25">
      <c r="A11" s="121"/>
      <c r="B11" s="104"/>
      <c r="C11" s="104"/>
      <c r="D11" s="104"/>
      <c r="E11" s="104"/>
      <c r="F11" s="115"/>
      <c r="G11" s="122"/>
    </row>
    <row r="12" spans="1:7" ht="15.75" x14ac:dyDescent="0.25">
      <c r="A12" s="54" t="s">
        <v>11</v>
      </c>
      <c r="B12" s="246"/>
      <c r="C12" s="73">
        <v>86</v>
      </c>
      <c r="D12" s="12">
        <v>120</v>
      </c>
      <c r="E12" s="240">
        <v>120</v>
      </c>
      <c r="F12" s="8">
        <f>SUM(B12:E12)</f>
        <v>326</v>
      </c>
      <c r="G12" s="14">
        <v>1</v>
      </c>
    </row>
    <row r="13" spans="1:7" ht="15.75" x14ac:dyDescent="0.25">
      <c r="A13" s="54" t="s">
        <v>32</v>
      </c>
      <c r="B13" s="10">
        <v>120</v>
      </c>
      <c r="C13" s="74">
        <v>100</v>
      </c>
      <c r="D13" s="247"/>
      <c r="E13" s="241">
        <v>97.2</v>
      </c>
      <c r="F13" s="9">
        <f>SUM(B13:E13)</f>
        <v>317.2</v>
      </c>
      <c r="G13" s="16">
        <v>2</v>
      </c>
    </row>
    <row r="14" spans="1:7" ht="15.75" x14ac:dyDescent="0.25">
      <c r="A14" s="232" t="s">
        <v>106</v>
      </c>
      <c r="B14" s="10"/>
      <c r="C14" s="248"/>
      <c r="D14" s="10">
        <v>74</v>
      </c>
      <c r="E14" s="241">
        <v>68.399999999999991</v>
      </c>
      <c r="F14" s="9">
        <f>SUM(B14:E14)</f>
        <v>142.39999999999998</v>
      </c>
      <c r="G14" s="16">
        <v>3</v>
      </c>
    </row>
    <row r="15" spans="1:7" ht="15.75" x14ac:dyDescent="0.25">
      <c r="A15" s="233" t="s">
        <v>108</v>
      </c>
      <c r="B15" s="38"/>
      <c r="C15" s="249"/>
      <c r="D15" s="38">
        <v>92</v>
      </c>
      <c r="E15" s="242">
        <v>46.8</v>
      </c>
      <c r="F15" s="6">
        <f>SUM(B15:E15)</f>
        <v>138.80000000000001</v>
      </c>
      <c r="G15" s="27">
        <v>4</v>
      </c>
    </row>
    <row r="16" spans="1:7" s="62" customFormat="1" ht="15.75" x14ac:dyDescent="0.25">
      <c r="A16" s="52" t="s">
        <v>30</v>
      </c>
      <c r="B16" s="56">
        <v>60</v>
      </c>
      <c r="C16" s="75">
        <v>46</v>
      </c>
      <c r="D16" s="38"/>
      <c r="E16" s="250"/>
      <c r="F16" s="6">
        <f>SUM(B16:E16)</f>
        <v>106</v>
      </c>
      <c r="G16" s="27">
        <v>5</v>
      </c>
    </row>
    <row r="17" spans="1:7" ht="15.75" x14ac:dyDescent="0.25">
      <c r="A17" s="52" t="s">
        <v>113</v>
      </c>
      <c r="B17" s="38"/>
      <c r="C17" s="249"/>
      <c r="D17" s="38"/>
      <c r="E17" s="242">
        <v>81.599999999999994</v>
      </c>
      <c r="F17" s="6">
        <f>SUM(B17:E17)</f>
        <v>81.599999999999994</v>
      </c>
      <c r="G17" s="27">
        <v>6</v>
      </c>
    </row>
    <row r="18" spans="1:7" ht="15.75" x14ac:dyDescent="0.25">
      <c r="A18" s="233" t="s">
        <v>45</v>
      </c>
      <c r="B18" s="56">
        <v>60</v>
      </c>
      <c r="C18" s="249"/>
      <c r="D18" s="38"/>
      <c r="E18" s="77"/>
      <c r="F18" s="6">
        <f>SUM(B18:E18)</f>
        <v>60</v>
      </c>
      <c r="G18" s="78" t="s">
        <v>137</v>
      </c>
    </row>
    <row r="19" spans="1:7" ht="15.75" x14ac:dyDescent="0.25">
      <c r="A19" s="52" t="s">
        <v>23</v>
      </c>
      <c r="B19" s="56">
        <v>60</v>
      </c>
      <c r="C19" s="249"/>
      <c r="D19" s="38"/>
      <c r="E19" s="77"/>
      <c r="F19" s="6">
        <f>SUM(B19:E19)</f>
        <v>60</v>
      </c>
      <c r="G19" s="78" t="s">
        <v>137</v>
      </c>
    </row>
    <row r="20" spans="1:7" ht="15.75" x14ac:dyDescent="0.25">
      <c r="A20" s="233" t="s">
        <v>112</v>
      </c>
      <c r="B20" s="38"/>
      <c r="C20" s="249"/>
      <c r="D20" s="38">
        <v>38</v>
      </c>
      <c r="E20" s="242">
        <v>20.399999999999999</v>
      </c>
      <c r="F20" s="6">
        <f>SUM(B20:E20)</f>
        <v>58.4</v>
      </c>
      <c r="G20" s="27">
        <v>9</v>
      </c>
    </row>
    <row r="21" spans="1:7" ht="15.75" x14ac:dyDescent="0.25">
      <c r="A21" s="233" t="s">
        <v>109</v>
      </c>
      <c r="B21" s="38"/>
      <c r="C21" s="249"/>
      <c r="D21" s="38"/>
      <c r="E21" s="242">
        <v>57.599999999999994</v>
      </c>
      <c r="F21" s="6">
        <f>SUM(B21:E21)</f>
        <v>57.599999999999994</v>
      </c>
      <c r="G21" s="27">
        <v>10</v>
      </c>
    </row>
    <row r="22" spans="1:7" ht="15.75" x14ac:dyDescent="0.25">
      <c r="A22" s="233" t="s">
        <v>107</v>
      </c>
      <c r="B22" s="38"/>
      <c r="C22" s="76">
        <v>40</v>
      </c>
      <c r="D22" s="38"/>
      <c r="E22" s="250"/>
      <c r="F22" s="6">
        <f>SUM(B22:E22)</f>
        <v>40</v>
      </c>
      <c r="G22" s="27">
        <v>11</v>
      </c>
    </row>
    <row r="23" spans="1:7" ht="16.5" thickBot="1" x14ac:dyDescent="0.3">
      <c r="A23" s="234" t="s">
        <v>111</v>
      </c>
      <c r="B23" s="38"/>
      <c r="C23" s="75">
        <v>14</v>
      </c>
      <c r="D23" s="38"/>
      <c r="E23" s="250"/>
      <c r="F23" s="6">
        <f>SUM(B23:E23)</f>
        <v>14</v>
      </c>
      <c r="G23" s="37">
        <v>12</v>
      </c>
    </row>
    <row r="24" spans="1:7" ht="15.75" customHeight="1" x14ac:dyDescent="0.25">
      <c r="A24" s="235" t="s">
        <v>43</v>
      </c>
      <c r="B24" s="243">
        <v>98.399999999999991</v>
      </c>
      <c r="C24" s="238"/>
      <c r="D24" s="243"/>
      <c r="E24" s="238"/>
      <c r="F24" s="244">
        <f>SUM(B24:E24)</f>
        <v>98.399999999999991</v>
      </c>
      <c r="G24" s="245" t="s">
        <v>135</v>
      </c>
    </row>
    <row r="25" spans="1:7" ht="15.75" customHeight="1" x14ac:dyDescent="0.25">
      <c r="A25" s="236" t="s">
        <v>28</v>
      </c>
      <c r="B25" s="38">
        <v>84</v>
      </c>
      <c r="C25" s="77"/>
      <c r="D25" s="38"/>
      <c r="E25" s="77"/>
      <c r="F25" s="6">
        <f>SUM(B25:E25)</f>
        <v>84</v>
      </c>
      <c r="G25" s="34" t="s">
        <v>135</v>
      </c>
    </row>
    <row r="26" spans="1:7" ht="15.75" x14ac:dyDescent="0.25">
      <c r="A26" s="234" t="s">
        <v>104</v>
      </c>
      <c r="B26" s="38"/>
      <c r="C26" s="75">
        <v>66</v>
      </c>
      <c r="D26" s="38"/>
      <c r="E26" s="77"/>
      <c r="F26" s="6">
        <f>SUM(B26:E26)</f>
        <v>66</v>
      </c>
      <c r="G26" s="34" t="s">
        <v>135</v>
      </c>
    </row>
    <row r="27" spans="1:7" ht="15.75" x14ac:dyDescent="0.25">
      <c r="A27" s="236" t="s">
        <v>22</v>
      </c>
      <c r="B27" s="56">
        <v>60</v>
      </c>
      <c r="C27" s="77"/>
      <c r="D27" s="38"/>
      <c r="E27" s="77"/>
      <c r="F27" s="6">
        <f>SUM(B27:E27)</f>
        <v>60</v>
      </c>
      <c r="G27" s="34" t="s">
        <v>135</v>
      </c>
    </row>
    <row r="28" spans="1:7" ht="15.75" x14ac:dyDescent="0.25">
      <c r="A28" s="236" t="s">
        <v>44</v>
      </c>
      <c r="B28" s="56">
        <v>60</v>
      </c>
      <c r="C28" s="77"/>
      <c r="D28" s="38"/>
      <c r="E28" s="77"/>
      <c r="F28" s="6">
        <f>SUM(B28:E28)</f>
        <v>60</v>
      </c>
      <c r="G28" s="34" t="s">
        <v>135</v>
      </c>
    </row>
    <row r="29" spans="1:7" ht="15.75" x14ac:dyDescent="0.25">
      <c r="A29" s="236" t="s">
        <v>20</v>
      </c>
      <c r="B29" s="56">
        <v>60</v>
      </c>
      <c r="C29" s="77"/>
      <c r="D29" s="38"/>
      <c r="E29" s="77"/>
      <c r="F29" s="6">
        <f>SUM(B29:E29)</f>
        <v>60</v>
      </c>
      <c r="G29" s="34" t="s">
        <v>135</v>
      </c>
    </row>
    <row r="30" spans="1:7" ht="15.75" x14ac:dyDescent="0.25">
      <c r="A30" s="236" t="s">
        <v>21</v>
      </c>
      <c r="B30" s="56">
        <v>60</v>
      </c>
      <c r="C30" s="77"/>
      <c r="D30" s="38"/>
      <c r="E30" s="77"/>
      <c r="F30" s="6">
        <f>SUM(B30:E30)</f>
        <v>60</v>
      </c>
      <c r="G30" s="34" t="s">
        <v>135</v>
      </c>
    </row>
    <row r="31" spans="1:7" ht="15.75" customHeight="1" x14ac:dyDescent="0.25">
      <c r="A31" s="236" t="s">
        <v>105</v>
      </c>
      <c r="B31" s="38"/>
      <c r="C31" s="75">
        <v>58</v>
      </c>
      <c r="D31" s="38"/>
      <c r="E31" s="77"/>
      <c r="F31" s="6">
        <f>SUM(B31:E31)</f>
        <v>58</v>
      </c>
      <c r="G31" s="34" t="s">
        <v>135</v>
      </c>
    </row>
    <row r="32" spans="1:7" ht="19.5" customHeight="1" x14ac:dyDescent="0.25">
      <c r="A32" s="234" t="s">
        <v>127</v>
      </c>
      <c r="B32" s="38"/>
      <c r="C32" s="75"/>
      <c r="D32" s="38">
        <v>56</v>
      </c>
      <c r="E32" s="77"/>
      <c r="F32" s="6">
        <f>SUM(B32:E32)</f>
        <v>56</v>
      </c>
      <c r="G32" s="34" t="s">
        <v>135</v>
      </c>
    </row>
    <row r="33" spans="1:7" ht="16.5" thickBot="1" x14ac:dyDescent="0.3">
      <c r="A33" s="237" t="s">
        <v>110</v>
      </c>
      <c r="B33" s="53"/>
      <c r="C33" s="239">
        <v>18</v>
      </c>
      <c r="D33" s="53"/>
      <c r="E33" s="149"/>
      <c r="F33" s="36">
        <f>SUM(B33:E33)</f>
        <v>18</v>
      </c>
      <c r="G33" s="28" t="s">
        <v>135</v>
      </c>
    </row>
    <row r="34" spans="1:7" x14ac:dyDescent="0.2">
      <c r="A34" s="171"/>
    </row>
  </sheetData>
  <sortState ref="A12:F22">
    <sortCondition descending="1" ref="F12:F22"/>
  </sortState>
  <mergeCells count="9">
    <mergeCell ref="D10:D11"/>
    <mergeCell ref="A7:G7"/>
    <mergeCell ref="A8:G8"/>
    <mergeCell ref="A10:A11"/>
    <mergeCell ref="B10:B11"/>
    <mergeCell ref="C10:C11"/>
    <mergeCell ref="E10:E11"/>
    <mergeCell ref="F10:F11"/>
    <mergeCell ref="G10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30"/>
  <sheetViews>
    <sheetView workbookViewId="0">
      <selection activeCell="E35" sqref="E35"/>
    </sheetView>
  </sheetViews>
  <sheetFormatPr defaultRowHeight="12.75" x14ac:dyDescent="0.2"/>
  <cols>
    <col min="1" max="1" width="25.140625" bestFit="1" customWidth="1"/>
    <col min="2" max="5" width="23.7109375" customWidth="1"/>
    <col min="7" max="7" width="18" bestFit="1" customWidth="1"/>
  </cols>
  <sheetData>
    <row r="7" spans="1:7" ht="18.75" x14ac:dyDescent="0.2">
      <c r="A7" s="105" t="s">
        <v>140</v>
      </c>
      <c r="B7" s="105"/>
      <c r="C7" s="105"/>
      <c r="D7" s="105"/>
      <c r="E7" s="105"/>
      <c r="F7" s="105"/>
      <c r="G7" s="105"/>
    </row>
    <row r="8" spans="1:7" ht="18.75" x14ac:dyDescent="0.2">
      <c r="A8" s="120" t="s">
        <v>69</v>
      </c>
      <c r="B8" s="107"/>
      <c r="C8" s="107"/>
      <c r="D8" s="107"/>
      <c r="E8" s="107"/>
      <c r="F8" s="107"/>
      <c r="G8" s="107"/>
    </row>
    <row r="9" spans="1:7" ht="13.5" thickBot="1" x14ac:dyDescent="0.25">
      <c r="A9" s="1"/>
      <c r="B9" s="1"/>
      <c r="C9" s="1"/>
      <c r="D9" s="1"/>
      <c r="E9" s="1"/>
      <c r="F9" s="2"/>
      <c r="G9" s="1"/>
    </row>
    <row r="10" spans="1:7" ht="18" customHeight="1" x14ac:dyDescent="0.2">
      <c r="A10" s="108" t="s">
        <v>19</v>
      </c>
      <c r="B10" s="103" t="s">
        <v>34</v>
      </c>
      <c r="C10" s="103" t="s">
        <v>65</v>
      </c>
      <c r="D10" s="103" t="s">
        <v>36</v>
      </c>
      <c r="E10" s="103" t="s">
        <v>38</v>
      </c>
      <c r="F10" s="114" t="s">
        <v>0</v>
      </c>
      <c r="G10" s="116" t="s">
        <v>2</v>
      </c>
    </row>
    <row r="11" spans="1:7" ht="45" customHeight="1" thickBot="1" x14ac:dyDescent="0.25">
      <c r="A11" s="121"/>
      <c r="B11" s="104"/>
      <c r="C11" s="123"/>
      <c r="D11" s="104"/>
      <c r="E11" s="104"/>
      <c r="F11" s="115"/>
      <c r="G11" s="122"/>
    </row>
    <row r="12" spans="1:7" ht="15.75" x14ac:dyDescent="0.25">
      <c r="A12" s="102" t="s">
        <v>41</v>
      </c>
      <c r="B12" s="256"/>
      <c r="C12" s="257"/>
      <c r="D12" s="258">
        <v>100</v>
      </c>
      <c r="E12" s="259">
        <v>44.4</v>
      </c>
      <c r="F12" s="13">
        <f t="shared" ref="F12:F18" si="0">SUM(B12:E12)</f>
        <v>144.4</v>
      </c>
      <c r="G12" s="14">
        <v>1</v>
      </c>
    </row>
    <row r="13" spans="1:7" ht="15.75" x14ac:dyDescent="0.25">
      <c r="A13" s="101" t="s">
        <v>114</v>
      </c>
      <c r="B13" s="260"/>
      <c r="C13" s="261"/>
      <c r="D13" s="262">
        <v>74</v>
      </c>
      <c r="E13" s="263">
        <v>33.6</v>
      </c>
      <c r="F13" s="15">
        <f t="shared" si="0"/>
        <v>107.6</v>
      </c>
      <c r="G13" s="16">
        <v>2</v>
      </c>
    </row>
    <row r="14" spans="1:7" ht="15.75" x14ac:dyDescent="0.25">
      <c r="A14" s="264" t="s">
        <v>128</v>
      </c>
      <c r="B14" s="260"/>
      <c r="C14" s="70"/>
      <c r="D14" s="265"/>
      <c r="E14" s="263">
        <v>60</v>
      </c>
      <c r="F14" s="15">
        <f t="shared" si="0"/>
        <v>60</v>
      </c>
      <c r="G14" s="16">
        <v>3</v>
      </c>
    </row>
    <row r="15" spans="1:7" ht="15.75" x14ac:dyDescent="0.25">
      <c r="A15" s="251" t="s">
        <v>129</v>
      </c>
      <c r="B15" s="266"/>
      <c r="C15" s="267"/>
      <c r="D15" s="268">
        <v>56</v>
      </c>
      <c r="E15" s="269"/>
      <c r="F15" s="252">
        <f t="shared" si="0"/>
        <v>56</v>
      </c>
      <c r="G15" s="79">
        <v>4</v>
      </c>
    </row>
    <row r="16" spans="1:7" ht="16.5" thickBot="1" x14ac:dyDescent="0.3">
      <c r="A16" s="255" t="s">
        <v>115</v>
      </c>
      <c r="B16" s="270"/>
      <c r="C16" s="271"/>
      <c r="D16" s="272">
        <v>20</v>
      </c>
      <c r="E16" s="273">
        <v>22.8</v>
      </c>
      <c r="F16" s="100">
        <f t="shared" si="0"/>
        <v>42.8</v>
      </c>
      <c r="G16" s="37">
        <v>5</v>
      </c>
    </row>
    <row r="17" spans="1:7" ht="15.75" x14ac:dyDescent="0.25">
      <c r="A17" s="72" t="s">
        <v>40</v>
      </c>
      <c r="B17" s="274"/>
      <c r="C17" s="275">
        <v>50</v>
      </c>
      <c r="D17" s="253"/>
      <c r="E17" s="254"/>
      <c r="F17" s="124">
        <f t="shared" si="0"/>
        <v>50</v>
      </c>
      <c r="G17" s="245" t="s">
        <v>135</v>
      </c>
    </row>
    <row r="18" spans="1:7" ht="16.5" thickBot="1" x14ac:dyDescent="0.3">
      <c r="A18" s="55" t="s">
        <v>42</v>
      </c>
      <c r="B18" s="270"/>
      <c r="C18" s="71">
        <v>10</v>
      </c>
      <c r="D18" s="87"/>
      <c r="E18" s="35"/>
      <c r="F18" s="100">
        <f t="shared" si="0"/>
        <v>10</v>
      </c>
      <c r="G18" s="28" t="s">
        <v>135</v>
      </c>
    </row>
    <row r="19" spans="1:7" ht="15.75" hidden="1" x14ac:dyDescent="0.25">
      <c r="A19" s="32"/>
      <c r="B19" s="33"/>
      <c r="C19" s="25"/>
      <c r="D19" s="17"/>
      <c r="E19" s="18"/>
      <c r="F19" s="19"/>
      <c r="G19" s="34">
        <v>6</v>
      </c>
    </row>
    <row r="20" spans="1:7" ht="15.75" hidden="1" x14ac:dyDescent="0.25">
      <c r="A20" s="21"/>
      <c r="B20" s="29"/>
      <c r="C20" s="24"/>
      <c r="D20" s="4"/>
      <c r="E20" s="5"/>
      <c r="F20" s="6"/>
      <c r="G20" s="27">
        <v>7</v>
      </c>
    </row>
    <row r="21" spans="1:7" ht="15.75" hidden="1" x14ac:dyDescent="0.25">
      <c r="A21" s="21"/>
      <c r="B21" s="29"/>
      <c r="C21" s="24"/>
      <c r="D21" s="4"/>
      <c r="E21" s="5"/>
      <c r="F21" s="6"/>
      <c r="G21" s="27">
        <v>8</v>
      </c>
    </row>
    <row r="22" spans="1:7" ht="15.75" hidden="1" x14ac:dyDescent="0.25">
      <c r="A22" s="21"/>
      <c r="B22" s="29"/>
      <c r="C22" s="24"/>
      <c r="D22" s="4"/>
      <c r="E22" s="5"/>
      <c r="F22" s="6"/>
      <c r="G22" s="27">
        <v>9</v>
      </c>
    </row>
    <row r="23" spans="1:7" ht="15.75" hidden="1" x14ac:dyDescent="0.25">
      <c r="A23" s="21"/>
      <c r="B23" s="29"/>
      <c r="C23" s="24"/>
      <c r="D23" s="4"/>
      <c r="E23" s="5"/>
      <c r="F23" s="6"/>
      <c r="G23" s="27">
        <v>10</v>
      </c>
    </row>
    <row r="24" spans="1:7" ht="15.75" hidden="1" x14ac:dyDescent="0.25">
      <c r="A24" s="21"/>
      <c r="B24" s="29"/>
      <c r="C24" s="24"/>
      <c r="D24" s="4"/>
      <c r="E24" s="5"/>
      <c r="F24" s="6"/>
      <c r="G24" s="27">
        <v>11</v>
      </c>
    </row>
    <row r="25" spans="1:7" ht="15.75" hidden="1" x14ac:dyDescent="0.25">
      <c r="A25" s="21"/>
      <c r="B25" s="29"/>
      <c r="C25" s="24"/>
      <c r="D25" s="4"/>
      <c r="E25" s="5"/>
      <c r="F25" s="6"/>
      <c r="G25" s="27">
        <v>12</v>
      </c>
    </row>
    <row r="26" spans="1:7" ht="15.75" hidden="1" x14ac:dyDescent="0.25">
      <c r="A26" s="22"/>
      <c r="B26" s="29"/>
      <c r="C26" s="25"/>
      <c r="D26" s="17"/>
      <c r="E26" s="18"/>
      <c r="F26" s="19"/>
      <c r="G26" s="27">
        <v>13</v>
      </c>
    </row>
    <row r="27" spans="1:7" ht="18.75" hidden="1" thickBot="1" x14ac:dyDescent="0.3">
      <c r="A27" s="23"/>
      <c r="B27" s="30"/>
      <c r="C27" s="26"/>
      <c r="D27" s="20"/>
      <c r="E27" s="3"/>
      <c r="F27" s="7"/>
      <c r="G27" s="28">
        <v>14</v>
      </c>
    </row>
    <row r="29" spans="1:7" x14ac:dyDescent="0.2">
      <c r="A29" s="11"/>
      <c r="B29" t="s">
        <v>67</v>
      </c>
    </row>
    <row r="30" spans="1:7" x14ac:dyDescent="0.2">
      <c r="A30" s="31"/>
      <c r="B30" t="s">
        <v>31</v>
      </c>
    </row>
  </sheetData>
  <sortState ref="A12:F18">
    <sortCondition descending="1" ref="F12:F18"/>
  </sortState>
  <mergeCells count="9">
    <mergeCell ref="A7:G7"/>
    <mergeCell ref="A8:G8"/>
    <mergeCell ref="A10:A11"/>
    <mergeCell ref="B10:B11"/>
    <mergeCell ref="C10:C11"/>
    <mergeCell ref="D10:D11"/>
    <mergeCell ref="E10:E11"/>
    <mergeCell ref="F10:F11"/>
    <mergeCell ref="G10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Sport</vt:lpstr>
      <vt:lpstr>Tourism</vt:lpstr>
      <vt:lpstr>Enduro</vt:lpstr>
      <vt:lpstr>ATV</vt:lpstr>
    </vt:vector>
  </TitlesOfParts>
  <Company>Grafika UAB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</dc:creator>
  <cp:lastModifiedBy>Windows User</cp:lastModifiedBy>
  <cp:lastPrinted>2019-09-24T08:22:54Z</cp:lastPrinted>
  <dcterms:created xsi:type="dcterms:W3CDTF">2003-08-12T08:04:35Z</dcterms:created>
  <dcterms:modified xsi:type="dcterms:W3CDTF">2019-10-08T13:39:58Z</dcterms:modified>
</cp:coreProperties>
</file>