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1505" activeTab="2"/>
  </bookViews>
  <sheets>
    <sheet name="JUODRASTIS" sheetId="1" r:id="rId1"/>
    <sheet name="komandiniai" sheetId="2" r:id="rId2"/>
    <sheet name="ASMENINIAI KLASESE" sheetId="3" r:id="rId3"/>
  </sheets>
  <definedNames>
    <definedName name="_xlnm.Print_Area" localSheetId="1">komandiniai!$A$1:$G$17</definedName>
  </definedNames>
  <calcPr calcId="144525"/>
</workbook>
</file>

<file path=xl/calcChain.xml><?xml version="1.0" encoding="utf-8"?>
<calcChain xmlns="http://schemas.openxmlformats.org/spreadsheetml/2006/main">
  <c r="J52" i="3" l="1"/>
  <c r="J50" i="3"/>
  <c r="J48" i="3"/>
  <c r="J45" i="3"/>
  <c r="J36" i="3"/>
  <c r="J35" i="3"/>
  <c r="J32" i="3"/>
  <c r="J31" i="3"/>
  <c r="J30" i="3"/>
  <c r="J29" i="3"/>
  <c r="J18" i="3"/>
  <c r="J16" i="3"/>
  <c r="R17" i="1"/>
  <c r="Q17" i="1"/>
  <c r="K17" i="1"/>
  <c r="J59" i="3" l="1"/>
  <c r="J60" i="3"/>
  <c r="J61" i="3"/>
  <c r="J65" i="3"/>
  <c r="J62" i="3"/>
  <c r="J64" i="3"/>
  <c r="J63" i="3"/>
  <c r="J66" i="3"/>
  <c r="J67" i="3"/>
  <c r="J68" i="3"/>
  <c r="J69" i="3"/>
  <c r="J70" i="3"/>
  <c r="J72" i="3"/>
  <c r="J71" i="3"/>
  <c r="J51" i="3"/>
  <c r="J44" i="3"/>
  <c r="J46" i="3"/>
  <c r="J47" i="3"/>
  <c r="J39" i="3"/>
  <c r="J40" i="3"/>
  <c r="J41" i="3"/>
  <c r="J42" i="3"/>
  <c r="J43" i="3"/>
  <c r="J53" i="3"/>
  <c r="J54" i="3"/>
  <c r="J49" i="3"/>
  <c r="J55" i="3"/>
  <c r="J57" i="3"/>
  <c r="J33" i="3"/>
  <c r="J34" i="3"/>
  <c r="J37" i="3"/>
  <c r="J25" i="3"/>
  <c r="J26" i="3"/>
  <c r="J21" i="3"/>
  <c r="J20" i="3"/>
  <c r="J22" i="3"/>
  <c r="J23" i="3"/>
  <c r="J24" i="3"/>
  <c r="J27" i="3"/>
  <c r="J11" i="3"/>
  <c r="J13" i="3"/>
  <c r="J14" i="3"/>
  <c r="J17" i="3"/>
  <c r="J12" i="3"/>
  <c r="J15" i="3"/>
  <c r="Q18" i="1"/>
  <c r="R18" i="1" s="1"/>
  <c r="R49" i="1"/>
  <c r="Q49" i="1"/>
  <c r="R46" i="1"/>
  <c r="Q46" i="1"/>
  <c r="Q60" i="1"/>
  <c r="Q61" i="1"/>
  <c r="Q65" i="1"/>
  <c r="Q62" i="1"/>
  <c r="Q64" i="1"/>
  <c r="Q63" i="1"/>
  <c r="Q67" i="1"/>
  <c r="Q66" i="1"/>
  <c r="Q68" i="1"/>
  <c r="Q69" i="1"/>
  <c r="Q70" i="1"/>
  <c r="Q71" i="1"/>
  <c r="Q72" i="1"/>
  <c r="Q73" i="1"/>
  <c r="Q59" i="1"/>
  <c r="Q40" i="1"/>
  <c r="Q41" i="1"/>
  <c r="Q43" i="1"/>
  <c r="Q42" i="1"/>
  <c r="Q45" i="1"/>
  <c r="Q47" i="1"/>
  <c r="Q44" i="1"/>
  <c r="Q48" i="1"/>
  <c r="Q50" i="1"/>
  <c r="Q51" i="1"/>
  <c r="Q52" i="1"/>
  <c r="Q53" i="1"/>
  <c r="Q54" i="1"/>
  <c r="Q55" i="1"/>
  <c r="Q56" i="1"/>
  <c r="Q57" i="1"/>
  <c r="Q39" i="1"/>
  <c r="Q30" i="1"/>
  <c r="Q31" i="1"/>
  <c r="Q32" i="1"/>
  <c r="Q34" i="1"/>
  <c r="Q33" i="1"/>
  <c r="Q35" i="1"/>
  <c r="Q36" i="1"/>
  <c r="Q37" i="1"/>
  <c r="Q29" i="1"/>
  <c r="Q21" i="1"/>
  <c r="Q22" i="1"/>
  <c r="Q23" i="1"/>
  <c r="Q24" i="1"/>
  <c r="Q25" i="1"/>
  <c r="Q26" i="1"/>
  <c r="Q27" i="1"/>
  <c r="Q20" i="1"/>
  <c r="Q12" i="1"/>
  <c r="Q13" i="1"/>
  <c r="Q14" i="1"/>
  <c r="Q15" i="1"/>
  <c r="Q16" i="1"/>
  <c r="Q11" i="1"/>
  <c r="B17" i="2" l="1"/>
  <c r="H66" i="1"/>
  <c r="H72" i="1"/>
  <c r="R72" i="1" s="1"/>
  <c r="H71" i="1"/>
  <c r="R71" i="1" s="1"/>
  <c r="H63" i="1"/>
  <c r="K70" i="1"/>
  <c r="R70" i="1" s="1"/>
  <c r="H64" i="1"/>
  <c r="R64" i="1" s="1"/>
  <c r="H55" i="1"/>
  <c r="R55" i="1" s="1"/>
  <c r="H42" i="1"/>
  <c r="H47" i="1"/>
  <c r="R47" i="1" s="1"/>
  <c r="H35" i="1"/>
  <c r="R35" i="1" s="1"/>
  <c r="H36" i="1"/>
  <c r="R36" i="1" s="1"/>
  <c r="H60" i="1"/>
  <c r="H61" i="1"/>
  <c r="H65" i="1"/>
  <c r="H67" i="1"/>
  <c r="H62" i="1"/>
  <c r="H59" i="1"/>
  <c r="H40" i="1"/>
  <c r="H41" i="1"/>
  <c r="H48" i="1"/>
  <c r="H39" i="1"/>
  <c r="H33" i="1"/>
  <c r="H31" i="1"/>
  <c r="H30" i="1"/>
  <c r="H32" i="1"/>
  <c r="H34" i="1"/>
  <c r="H29" i="1"/>
  <c r="H20" i="1"/>
  <c r="H22" i="1"/>
  <c r="H23" i="1"/>
  <c r="H26" i="1"/>
  <c r="H27" i="1"/>
  <c r="H25" i="1"/>
  <c r="H24" i="1"/>
  <c r="H21" i="1"/>
  <c r="H11" i="1"/>
  <c r="H13" i="1"/>
  <c r="H14" i="1"/>
  <c r="H15" i="1"/>
  <c r="H16" i="1"/>
  <c r="H12" i="1"/>
  <c r="R12" i="1" l="1"/>
  <c r="B12" i="2"/>
  <c r="B14" i="2"/>
  <c r="B13" i="2"/>
  <c r="B16" i="2"/>
  <c r="B15" i="2"/>
  <c r="B11" i="2"/>
  <c r="K14" i="1"/>
  <c r="R14" i="1" s="1"/>
  <c r="K15" i="1"/>
  <c r="R15" i="1" s="1"/>
  <c r="K37" i="1"/>
  <c r="R37" i="1" s="1"/>
  <c r="K27" i="1"/>
  <c r="R27" i="1" s="1"/>
  <c r="K26" i="1"/>
  <c r="R26" i="1" s="1"/>
  <c r="K73" i="1"/>
  <c r="R73" i="1" s="1"/>
  <c r="K57" i="1"/>
  <c r="R57" i="1" s="1"/>
  <c r="K56" i="1"/>
  <c r="R56" i="1" s="1"/>
  <c r="K54" i="1"/>
  <c r="R54" i="1" s="1"/>
  <c r="K53" i="1"/>
  <c r="R53" i="1" s="1"/>
  <c r="K51" i="1"/>
  <c r="R51" i="1" s="1"/>
  <c r="K44" i="1"/>
  <c r="R44" i="1" s="1"/>
  <c r="K60" i="1"/>
  <c r="R60" i="1" s="1"/>
  <c r="K61" i="1"/>
  <c r="K65" i="1"/>
  <c r="R65" i="1" s="1"/>
  <c r="K63" i="1"/>
  <c r="K67" i="1"/>
  <c r="R67" i="1" s="1"/>
  <c r="K62" i="1"/>
  <c r="K66" i="1"/>
  <c r="R66" i="1" s="1"/>
  <c r="K59" i="1"/>
  <c r="K33" i="1"/>
  <c r="K31" i="1"/>
  <c r="R31" i="1" s="1"/>
  <c r="K30" i="1"/>
  <c r="K32" i="1"/>
  <c r="R32" i="1" s="1"/>
  <c r="K34" i="1"/>
  <c r="K29" i="1"/>
  <c r="K20" i="1"/>
  <c r="K22" i="1"/>
  <c r="K23" i="1"/>
  <c r="K24" i="1"/>
  <c r="K21" i="1"/>
  <c r="R21" i="1" s="1"/>
  <c r="K11" i="1"/>
  <c r="K13" i="1"/>
  <c r="R13" i="1" s="1"/>
  <c r="K43" i="1"/>
  <c r="R43" i="1" s="1"/>
  <c r="K42" i="1"/>
  <c r="K40" i="1"/>
  <c r="R40" i="1" s="1"/>
  <c r="K41" i="1"/>
  <c r="K52" i="1"/>
  <c r="K48" i="1"/>
  <c r="K39" i="1"/>
  <c r="R39" i="1" s="1"/>
  <c r="N66" i="1"/>
  <c r="N62" i="1"/>
  <c r="N67" i="1"/>
  <c r="N69" i="1"/>
  <c r="R69" i="1" s="1"/>
  <c r="N63" i="1"/>
  <c r="N68" i="1"/>
  <c r="R68" i="1" s="1"/>
  <c r="N65" i="1"/>
  <c r="N61" i="1"/>
  <c r="N60" i="1"/>
  <c r="N59" i="1"/>
  <c r="N48" i="1"/>
  <c r="N52" i="1"/>
  <c r="N50" i="1"/>
  <c r="R50" i="1" s="1"/>
  <c r="N41" i="1"/>
  <c r="N40" i="1"/>
  <c r="N42" i="1"/>
  <c r="N43" i="1"/>
  <c r="N45" i="1"/>
  <c r="R45" i="1" s="1"/>
  <c r="N39" i="1"/>
  <c r="N34" i="1"/>
  <c r="N32" i="1"/>
  <c r="N30" i="1"/>
  <c r="N31" i="1"/>
  <c r="N33" i="1"/>
  <c r="N29" i="1"/>
  <c r="N24" i="1"/>
  <c r="R24" i="1" s="1"/>
  <c r="N25" i="1"/>
  <c r="R25" i="1" s="1"/>
  <c r="N23" i="1"/>
  <c r="N22" i="1"/>
  <c r="N20" i="1"/>
  <c r="N21" i="1"/>
  <c r="N16" i="1"/>
  <c r="R16" i="1" s="1"/>
  <c r="N13" i="1"/>
  <c r="N11" i="1"/>
  <c r="N12" i="1"/>
  <c r="R23" i="1" l="1"/>
  <c r="R20" i="1"/>
  <c r="R22" i="1"/>
  <c r="R30" i="1"/>
  <c r="R33" i="1"/>
  <c r="R29" i="1"/>
  <c r="R48" i="1"/>
  <c r="R41" i="1"/>
  <c r="R42" i="1"/>
  <c r="R34" i="1"/>
  <c r="R11" i="1"/>
  <c r="R59" i="1"/>
  <c r="R62" i="1"/>
  <c r="R63" i="1"/>
  <c r="R61" i="1"/>
  <c r="R52" i="1"/>
</calcChain>
</file>

<file path=xl/sharedStrings.xml><?xml version="1.0" encoding="utf-8"?>
<sst xmlns="http://schemas.openxmlformats.org/spreadsheetml/2006/main" count="435" uniqueCount="157">
  <si>
    <t>Vairuotojas</t>
  </si>
  <si>
    <t>Automobilis</t>
  </si>
  <si>
    <t>Komanda</t>
  </si>
  <si>
    <t xml:space="preserve">III etapo </t>
  </si>
  <si>
    <t>Driver</t>
  </si>
  <si>
    <t>Car model</t>
  </si>
  <si>
    <t>Team</t>
  </si>
  <si>
    <t xml:space="preserve"> Taškai</t>
  </si>
  <si>
    <t xml:space="preserve">Mantas </t>
  </si>
  <si>
    <t>MIŠKŪNAS</t>
  </si>
  <si>
    <t>Honda Integra</t>
  </si>
  <si>
    <t>Šarūnas</t>
  </si>
  <si>
    <t>DAILIDĖ</t>
  </si>
  <si>
    <t>Honda CRX</t>
  </si>
  <si>
    <t>GASIŪNAS</t>
  </si>
  <si>
    <t xml:space="preserve">Dalius </t>
  </si>
  <si>
    <t>ČEPŠYS</t>
  </si>
  <si>
    <t>Honda Civic</t>
  </si>
  <si>
    <t>DNS</t>
  </si>
  <si>
    <t>Audrius</t>
  </si>
  <si>
    <t>MAKARSKAS</t>
  </si>
  <si>
    <t>Honda S2000</t>
  </si>
  <si>
    <t xml:space="preserve">Edvinas </t>
  </si>
  <si>
    <t>MARDOSAS</t>
  </si>
  <si>
    <t xml:space="preserve">Mark </t>
  </si>
  <si>
    <t>LOS</t>
  </si>
  <si>
    <t>BMW 320D</t>
  </si>
  <si>
    <t xml:space="preserve">Marius </t>
  </si>
  <si>
    <t>RUGINIS</t>
  </si>
  <si>
    <t>BMW 325</t>
  </si>
  <si>
    <t xml:space="preserve">Giedrius </t>
  </si>
  <si>
    <t>GUDAITIS</t>
  </si>
  <si>
    <t>Linas</t>
  </si>
  <si>
    <t>BALTRUŠAITIS</t>
  </si>
  <si>
    <t>BMW E30</t>
  </si>
  <si>
    <t xml:space="preserve">Gedas </t>
  </si>
  <si>
    <t>DRUKTEINIS</t>
  </si>
  <si>
    <t>Opel Ascona</t>
  </si>
  <si>
    <t>Andrius</t>
  </si>
  <si>
    <t>SPIETINIS</t>
  </si>
  <si>
    <t xml:space="preserve">Donatas </t>
  </si>
  <si>
    <t>NORKUS</t>
  </si>
  <si>
    <t>VW Golf</t>
  </si>
  <si>
    <t>JURGAITIS</t>
  </si>
  <si>
    <t>BMW 318</t>
  </si>
  <si>
    <t xml:space="preserve">Rolandas </t>
  </si>
  <si>
    <t>SUTKEVIČIUS</t>
  </si>
  <si>
    <t>BMW E36 318iS</t>
  </si>
  <si>
    <t>Donatas</t>
  </si>
  <si>
    <t>CUKURAS</t>
  </si>
  <si>
    <t>Toyota Celica</t>
  </si>
  <si>
    <t>Marius</t>
  </si>
  <si>
    <t>Julius</t>
  </si>
  <si>
    <t>SKIRMANTAS</t>
  </si>
  <si>
    <t>Dovilas</t>
  </si>
  <si>
    <t>ČIUTELĖ</t>
  </si>
  <si>
    <t>BMW M30</t>
  </si>
  <si>
    <t>Alvydas</t>
  </si>
  <si>
    <t>BMW M3</t>
  </si>
  <si>
    <t>Indrė</t>
  </si>
  <si>
    <t>SENKUTĖ</t>
  </si>
  <si>
    <t>VW Golf V</t>
  </si>
  <si>
    <t>Tomas</t>
  </si>
  <si>
    <t>ORENTAS</t>
  </si>
  <si>
    <t>RX8 / F20</t>
  </si>
  <si>
    <t xml:space="preserve">Rimas </t>
  </si>
  <si>
    <t>PANGONIS</t>
  </si>
  <si>
    <t>BMW325i</t>
  </si>
  <si>
    <t xml:space="preserve">Yury </t>
  </si>
  <si>
    <t>PUKHKYY</t>
  </si>
  <si>
    <t>BMW 318is</t>
  </si>
  <si>
    <t xml:space="preserve">Agnė </t>
  </si>
  <si>
    <t>VIČKAČKAITĖ- LAUCIUVIENĖ</t>
  </si>
  <si>
    <t xml:space="preserve">Dovilas </t>
  </si>
  <si>
    <t xml:space="preserve">Linas </t>
  </si>
  <si>
    <t>Židrūnas</t>
  </si>
  <si>
    <t>ŠAUČIŪNAS</t>
  </si>
  <si>
    <t>Justas</t>
  </si>
  <si>
    <t>Bmw 325i</t>
  </si>
  <si>
    <t xml:space="preserve">Tomas </t>
  </si>
  <si>
    <t>ALEKSONIS</t>
  </si>
  <si>
    <t>NOTKUS</t>
  </si>
  <si>
    <t>Darius</t>
  </si>
  <si>
    <t>URBONAVIČIUS</t>
  </si>
  <si>
    <t xml:space="preserve">Aurimas </t>
  </si>
  <si>
    <t>MIŠTAUTAS</t>
  </si>
  <si>
    <t>BMW 325i</t>
  </si>
  <si>
    <t>Ugnius</t>
  </si>
  <si>
    <t>LUKOŠEVIČIUS</t>
  </si>
  <si>
    <t>BMW 328 Coupe</t>
  </si>
  <si>
    <t>Klasė: A2000</t>
  </si>
  <si>
    <t>Klasė: A3000</t>
  </si>
  <si>
    <t>Klasė: B2000</t>
  </si>
  <si>
    <t>Klasė: Open</t>
  </si>
  <si>
    <t>Klasė: RWD</t>
  </si>
  <si>
    <t xml:space="preserve">I etapo </t>
  </si>
  <si>
    <t xml:space="preserve">II etapo </t>
  </si>
  <si>
    <t>Lietuvos automobilių žiedinių lenktynių pirmenybių</t>
  </si>
  <si>
    <t>Ernestas</t>
  </si>
  <si>
    <t>STAPONKUS</t>
  </si>
  <si>
    <t>Renault Clio</t>
  </si>
  <si>
    <t>Vieta</t>
  </si>
  <si>
    <t>Matas</t>
  </si>
  <si>
    <t>BRAZIONIS</t>
  </si>
  <si>
    <t>Gerdas</t>
  </si>
  <si>
    <t>BEINARAVIČIUS</t>
  </si>
  <si>
    <t>BMW 3258</t>
  </si>
  <si>
    <t>ŠIAURYS</t>
  </si>
  <si>
    <t>Vytautas</t>
  </si>
  <si>
    <t>OŽIŪNAS</t>
  </si>
  <si>
    <t>Opel Astra Gsi</t>
  </si>
  <si>
    <t>Eil.Nr.</t>
  </si>
  <si>
    <t>ANGONIS</t>
  </si>
  <si>
    <t xml:space="preserve">I lenkt. </t>
  </si>
  <si>
    <t>II lenkt.</t>
  </si>
  <si>
    <t>Mindaugas</t>
  </si>
  <si>
    <t>URBANAS</t>
  </si>
  <si>
    <t>PETRAITIS</t>
  </si>
  <si>
    <t xml:space="preserve">Arūnas </t>
  </si>
  <si>
    <t>TUMA</t>
  </si>
  <si>
    <t>BMW 326</t>
  </si>
  <si>
    <t xml:space="preserve">Andrius </t>
  </si>
  <si>
    <t>ARLAUSKAS</t>
  </si>
  <si>
    <t>Aurelijus</t>
  </si>
  <si>
    <t>BELECKIS</t>
  </si>
  <si>
    <t xml:space="preserve">Karolis </t>
  </si>
  <si>
    <t>ŠIUGŽDINIS</t>
  </si>
  <si>
    <t>Taškai</t>
  </si>
  <si>
    <t>Points</t>
  </si>
  <si>
    <t>AUTOMANAI</t>
  </si>
  <si>
    <t>KAUNO AUTOMOBILININKŲ SPORTO KLUBAS</t>
  </si>
  <si>
    <t>LIETUVOS BMW KLUBAS</t>
  </si>
  <si>
    <t>VŠĮ SUPERGREITIS</t>
  </si>
  <si>
    <t>LITCON - ESMOTORSPORT TEAM</t>
  </si>
  <si>
    <t>SOSTENA RENAULTSPORT-GSR TEAM</t>
  </si>
  <si>
    <t xml:space="preserve">Lietuvos automobilių žiedinių lenktynių pirmenybių </t>
  </si>
  <si>
    <t>komandiniai rezultatai</t>
  </si>
  <si>
    <t>Simonas</t>
  </si>
  <si>
    <t>RUGYS</t>
  </si>
  <si>
    <t xml:space="preserve">Stasys </t>
  </si>
  <si>
    <t>TARAILĖ</t>
  </si>
  <si>
    <t>BMW</t>
  </si>
  <si>
    <t>MALAKAUSKAS</t>
  </si>
  <si>
    <t>Evaldas</t>
  </si>
  <si>
    <t>MICKEVIČIUS</t>
  </si>
  <si>
    <t xml:space="preserve">Dainius </t>
  </si>
  <si>
    <t>BERNOTAVIČIUS</t>
  </si>
  <si>
    <t>STAŠAITIS</t>
  </si>
  <si>
    <t>po III et.</t>
  </si>
  <si>
    <t>AG RACING</t>
  </si>
  <si>
    <t xml:space="preserve">IV etapo </t>
  </si>
  <si>
    <t xml:space="preserve">Po IV etapų </t>
  </si>
  <si>
    <t>Preliminarūs rezultatai po IV etapų</t>
  </si>
  <si>
    <t>Kęstutis</t>
  </si>
  <si>
    <t>VOLBEKAS</t>
  </si>
  <si>
    <t>po IV et.</t>
  </si>
  <si>
    <t>Preliminarūs rezultatai po IV etapų (DIDIEJI TAŠKAI)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</si>
</sst>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16"/>
      <name val="Arial"/>
      <family val="2"/>
      <charset val="186"/>
    </font>
    <font>
      <sz val="16"/>
      <name val="Arial"/>
      <family val="2"/>
      <charset val="186"/>
    </font>
    <font>
      <sz val="11"/>
      <name val="Arial"/>
      <family val="2"/>
      <charset val="186"/>
    </font>
    <font>
      <sz val="12"/>
      <name val="Arial"/>
      <family val="2"/>
      <charset val="186"/>
    </font>
    <font>
      <b/>
      <sz val="9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  <charset val="186"/>
    </font>
    <font>
      <b/>
      <i/>
      <sz val="8"/>
      <name val="Arial"/>
      <family val="2"/>
      <charset val="186"/>
    </font>
    <font>
      <b/>
      <i/>
      <sz val="11"/>
      <color theme="1"/>
      <name val="Calibri"/>
      <family val="2"/>
      <charset val="186"/>
      <scheme val="minor"/>
    </font>
    <font>
      <b/>
      <i/>
      <sz val="16"/>
      <name val="Arial"/>
      <family val="2"/>
      <charset val="186"/>
    </font>
    <font>
      <b/>
      <i/>
      <sz val="12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i/>
      <sz val="10"/>
      <color rgb="FF000000"/>
      <name val="Arial"/>
      <family val="2"/>
      <charset val="186"/>
    </font>
    <font>
      <i/>
      <sz val="12"/>
      <name val="Arial"/>
      <family val="2"/>
      <charset val="186"/>
    </font>
    <font>
      <b/>
      <sz val="10"/>
      <color rgb="FFFF0000"/>
      <name val="Arial"/>
      <family val="2"/>
      <charset val="186"/>
    </font>
    <font>
      <i/>
      <sz val="11"/>
      <color theme="1"/>
      <name val="Calibri"/>
      <family val="2"/>
      <charset val="186"/>
      <scheme val="minor"/>
    </font>
    <font>
      <sz val="10"/>
      <color rgb="FFFF000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>
      <alignment horizontal="left" vertical="center"/>
    </xf>
    <xf numFmtId="22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3" borderId="8" xfId="0" applyFont="1" applyFill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/>
    </xf>
    <xf numFmtId="0" fontId="8" fillId="3" borderId="3" xfId="0" applyFont="1" applyFill="1" applyBorder="1" applyAlignment="1">
      <alignment wrapText="1"/>
    </xf>
    <xf numFmtId="0" fontId="9" fillId="4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8" fillId="0" borderId="8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3" borderId="8" xfId="0" applyFont="1" applyFill="1" applyBorder="1" applyAlignment="1">
      <alignment wrapText="1"/>
    </xf>
    <xf numFmtId="0" fontId="9" fillId="3" borderId="8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9" fillId="0" borderId="8" xfId="0" applyFont="1" applyBorder="1" applyAlignment="1">
      <alignment wrapText="1"/>
    </xf>
    <xf numFmtId="0" fontId="9" fillId="0" borderId="1" xfId="0" applyFont="1" applyBorder="1" applyAlignment="1">
      <alignment vertical="center"/>
    </xf>
    <xf numFmtId="0" fontId="9" fillId="3" borderId="1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9" fillId="4" borderId="8" xfId="0" applyFont="1" applyFill="1" applyBorder="1" applyAlignment="1">
      <alignment wrapText="1"/>
    </xf>
    <xf numFmtId="0" fontId="9" fillId="0" borderId="8" xfId="0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8" fillId="5" borderId="1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5" borderId="5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14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7" fillId="0" borderId="1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7" fillId="4" borderId="1" xfId="0" applyFont="1" applyFill="1" applyBorder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wrapText="1"/>
    </xf>
    <xf numFmtId="0" fontId="8" fillId="3" borderId="6" xfId="0" applyFont="1" applyFill="1" applyBorder="1" applyAlignment="1">
      <alignment horizontal="left" wrapText="1"/>
    </xf>
    <xf numFmtId="0" fontId="9" fillId="4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horizontal="left" vertical="center"/>
    </xf>
    <xf numFmtId="0" fontId="0" fillId="5" borderId="10" xfId="0" applyFill="1" applyBorder="1" applyAlignment="1">
      <alignment vertical="center"/>
    </xf>
    <xf numFmtId="0" fontId="13" fillId="5" borderId="9" xfId="0" applyFont="1" applyFill="1" applyBorder="1" applyAlignment="1">
      <alignment vertical="center"/>
    </xf>
    <xf numFmtId="0" fontId="8" fillId="5" borderId="2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wrapText="1"/>
    </xf>
    <xf numFmtId="0" fontId="9" fillId="0" borderId="5" xfId="0" applyFont="1" applyBorder="1" applyAlignment="1">
      <alignment horizontal="left" wrapText="1"/>
    </xf>
    <xf numFmtId="0" fontId="9" fillId="3" borderId="3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3" borderId="6" xfId="0" applyFont="1" applyFill="1" applyBorder="1" applyAlignment="1">
      <alignment horizontal="left" wrapText="1"/>
    </xf>
    <xf numFmtId="0" fontId="17" fillId="0" borderId="5" xfId="0" applyFont="1" applyBorder="1" applyAlignment="1">
      <alignment horizontal="center" wrapText="1"/>
    </xf>
    <xf numFmtId="0" fontId="9" fillId="5" borderId="10" xfId="0" applyFont="1" applyFill="1" applyBorder="1" applyAlignment="1">
      <alignment horizontal="center" wrapText="1"/>
    </xf>
    <xf numFmtId="0" fontId="17" fillId="5" borderId="9" xfId="0" applyFont="1" applyFill="1" applyBorder="1" applyAlignment="1">
      <alignment horizontal="center" wrapText="1"/>
    </xf>
    <xf numFmtId="0" fontId="21" fillId="3" borderId="8" xfId="0" applyFont="1" applyFill="1" applyBorder="1" applyAlignment="1">
      <alignment horizontal="left" wrapText="1"/>
    </xf>
    <xf numFmtId="0" fontId="21" fillId="4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8" fillId="0" borderId="6" xfId="0" applyFont="1" applyBorder="1" applyAlignment="1">
      <alignment wrapText="1"/>
    </xf>
    <xf numFmtId="0" fontId="9" fillId="0" borderId="5" xfId="0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280684</xdr:colOff>
      <xdr:row>0</xdr:row>
      <xdr:rowOff>57150</xdr:rowOff>
    </xdr:from>
    <xdr:to>
      <xdr:col>3</xdr:col>
      <xdr:colOff>209550</xdr:colOff>
      <xdr:row>3</xdr:row>
      <xdr:rowOff>66675</xdr:rowOff>
    </xdr:to>
    <xdr:pic>
      <xdr:nvPicPr>
        <xdr:cNvPr id="2" name="Picture 1" descr="Description: http://www.lasf.lt/wp-content/uploads/2013/11/LASF_logotipas_RGB_jpg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209" y="57150"/>
          <a:ext cx="1157591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209549</xdr:colOff>
      <xdr:row>0</xdr:row>
      <xdr:rowOff>57150</xdr:rowOff>
    </xdr:from>
    <xdr:to>
      <xdr:col>8</xdr:col>
      <xdr:colOff>361949</xdr:colOff>
      <xdr:row>3</xdr:row>
      <xdr:rowOff>69444</xdr:rowOff>
    </xdr:to>
    <xdr:pic>
      <xdr:nvPicPr>
        <xdr:cNvPr id="3" name="Picture 3" descr="Description: MZ logo F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699" y="57150"/>
          <a:ext cx="981075" cy="536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304800</xdr:colOff>
      <xdr:row>0</xdr:row>
      <xdr:rowOff>76200</xdr:rowOff>
    </xdr:from>
    <xdr:to>
      <xdr:col>17</xdr:col>
      <xdr:colOff>228203</xdr:colOff>
      <xdr:row>3</xdr:row>
      <xdr:rowOff>79375</xdr:rowOff>
    </xdr:to>
    <xdr:pic>
      <xdr:nvPicPr>
        <xdr:cNvPr id="5" name="Paveikslėlis 4" descr="Description: MSSK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76200"/>
          <a:ext cx="1218803" cy="52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0</xdr:row>
      <xdr:rowOff>57150</xdr:rowOff>
    </xdr:from>
    <xdr:to>
      <xdr:col>2</xdr:col>
      <xdr:colOff>990600</xdr:colOff>
      <xdr:row>2</xdr:row>
      <xdr:rowOff>180975</xdr:rowOff>
    </xdr:to>
    <xdr:pic>
      <xdr:nvPicPr>
        <xdr:cNvPr id="2" name="Picture 1" descr="Description: http://www.lasf.lt/wp-content/uploads/2013/11/LASF_logotipas_RGB_jpg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00025"/>
          <a:ext cx="10096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2076450</xdr:colOff>
      <xdr:row>0</xdr:row>
      <xdr:rowOff>104775</xdr:rowOff>
    </xdr:from>
    <xdr:to>
      <xdr:col>3</xdr:col>
      <xdr:colOff>57150</xdr:colOff>
      <xdr:row>3</xdr:row>
      <xdr:rowOff>47625</xdr:rowOff>
    </xdr:to>
    <xdr:pic>
      <xdr:nvPicPr>
        <xdr:cNvPr id="3" name="Picture 3" descr="Description: MZ logo F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104775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266700</xdr:colOff>
      <xdr:row>0</xdr:row>
      <xdr:rowOff>123825</xdr:rowOff>
    </xdr:from>
    <xdr:to>
      <xdr:col>6</xdr:col>
      <xdr:colOff>676275</xdr:colOff>
      <xdr:row>3</xdr:row>
      <xdr:rowOff>57150</xdr:rowOff>
    </xdr:to>
    <xdr:pic>
      <xdr:nvPicPr>
        <xdr:cNvPr id="4" name="Paveikslėlis 4" descr="Description: MSSK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123825"/>
          <a:ext cx="11525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252109</xdr:colOff>
      <xdr:row>0</xdr:row>
      <xdr:rowOff>95250</xdr:rowOff>
    </xdr:from>
    <xdr:to>
      <xdr:col>2</xdr:col>
      <xdr:colOff>542925</xdr:colOff>
      <xdr:row>3</xdr:row>
      <xdr:rowOff>104775</xdr:rowOff>
    </xdr:to>
    <xdr:pic>
      <xdr:nvPicPr>
        <xdr:cNvPr id="2" name="Picture 1" descr="Description: http://www.lasf.lt/wp-content/uploads/2013/11/LASF_logotipas_RGB_jpg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109" y="95250"/>
          <a:ext cx="1157591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1085849</xdr:colOff>
      <xdr:row>0</xdr:row>
      <xdr:rowOff>28575</xdr:rowOff>
    </xdr:from>
    <xdr:to>
      <xdr:col>4</xdr:col>
      <xdr:colOff>923924</xdr:colOff>
      <xdr:row>3</xdr:row>
      <xdr:rowOff>40869</xdr:rowOff>
    </xdr:to>
    <xdr:pic>
      <xdr:nvPicPr>
        <xdr:cNvPr id="3" name="Picture 3" descr="Description: MZ logo F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099" y="28575"/>
          <a:ext cx="981075" cy="536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561975</xdr:colOff>
      <xdr:row>0</xdr:row>
      <xdr:rowOff>66675</xdr:rowOff>
    </xdr:from>
    <xdr:to>
      <xdr:col>9</xdr:col>
      <xdr:colOff>37703</xdr:colOff>
      <xdr:row>3</xdr:row>
      <xdr:rowOff>69850</xdr:rowOff>
    </xdr:to>
    <xdr:pic>
      <xdr:nvPicPr>
        <xdr:cNvPr id="4" name="Paveikslėlis 4" descr="Description: MSSK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66675"/>
          <a:ext cx="1218803" cy="52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topLeftCell="A10" zoomScaleNormal="100" workbookViewId="0">
      <selection activeCell="U15" sqref="U14:U15"/>
    </sheetView>
  </sheetViews>
  <sheetFormatPr defaultRowHeight="15" x14ac:dyDescent="0.25"/>
  <cols>
    <col min="1" max="1" width="5.85546875" style="46" customWidth="1"/>
    <col min="2" max="2" width="7.140625" style="77" customWidth="1"/>
    <col min="3" max="3" width="11.28515625" style="8" customWidth="1"/>
    <col min="4" max="4" width="17.140625" style="8" customWidth="1"/>
    <col min="5" max="5" width="16.140625" style="46" customWidth="1"/>
    <col min="6" max="7" width="6.140625" style="46" customWidth="1"/>
    <col min="8" max="8" width="6.28515625" style="46" customWidth="1"/>
    <col min="9" max="10" width="6.140625" style="46" customWidth="1"/>
    <col min="11" max="11" width="6.5703125" style="46" customWidth="1"/>
    <col min="12" max="13" width="6.140625" style="46" customWidth="1"/>
    <col min="14" max="14" width="7.140625" style="46" customWidth="1"/>
    <col min="15" max="16" width="6.140625" style="46" customWidth="1"/>
    <col min="17" max="17" width="7.140625" style="46" customWidth="1"/>
    <col min="18" max="18" width="9.5703125" style="72" customWidth="1"/>
    <col min="19" max="250" width="9.140625" style="8"/>
    <col min="251" max="251" width="4.42578125" style="8" customWidth="1"/>
    <col min="252" max="252" width="8.42578125" style="8" customWidth="1"/>
    <col min="253" max="253" width="12.7109375" style="8" customWidth="1"/>
    <col min="254" max="254" width="19.28515625" style="8" customWidth="1"/>
    <col min="255" max="255" width="11.140625" style="8" customWidth="1"/>
    <col min="256" max="256" width="9.42578125" style="8" customWidth="1"/>
    <col min="257" max="257" width="20.7109375" style="8" customWidth="1"/>
    <col min="258" max="258" width="38" style="8" customWidth="1"/>
    <col min="259" max="259" width="29.7109375" style="8" customWidth="1"/>
    <col min="260" max="260" width="0.42578125" style="8" customWidth="1"/>
    <col min="261" max="506" width="9.140625" style="8"/>
    <col min="507" max="507" width="4.42578125" style="8" customWidth="1"/>
    <col min="508" max="508" width="8.42578125" style="8" customWidth="1"/>
    <col min="509" max="509" width="12.7109375" style="8" customWidth="1"/>
    <col min="510" max="510" width="19.28515625" style="8" customWidth="1"/>
    <col min="511" max="511" width="11.140625" style="8" customWidth="1"/>
    <col min="512" max="512" width="9.42578125" style="8" customWidth="1"/>
    <col min="513" max="513" width="20.7109375" style="8" customWidth="1"/>
    <col min="514" max="514" width="38" style="8" customWidth="1"/>
    <col min="515" max="515" width="29.7109375" style="8" customWidth="1"/>
    <col min="516" max="516" width="0.42578125" style="8" customWidth="1"/>
    <col min="517" max="762" width="9.140625" style="8"/>
    <col min="763" max="763" width="4.42578125" style="8" customWidth="1"/>
    <col min="764" max="764" width="8.42578125" style="8" customWidth="1"/>
    <col min="765" max="765" width="12.7109375" style="8" customWidth="1"/>
    <col min="766" max="766" width="19.28515625" style="8" customWidth="1"/>
    <col min="767" max="767" width="11.140625" style="8" customWidth="1"/>
    <col min="768" max="768" width="9.42578125" style="8" customWidth="1"/>
    <col min="769" max="769" width="20.7109375" style="8" customWidth="1"/>
    <col min="770" max="770" width="38" style="8" customWidth="1"/>
    <col min="771" max="771" width="29.7109375" style="8" customWidth="1"/>
    <col min="772" max="772" width="0.42578125" style="8" customWidth="1"/>
    <col min="773" max="1018" width="9.140625" style="8"/>
    <col min="1019" max="1019" width="4.42578125" style="8" customWidth="1"/>
    <col min="1020" max="1020" width="8.42578125" style="8" customWidth="1"/>
    <col min="1021" max="1021" width="12.7109375" style="8" customWidth="1"/>
    <col min="1022" max="1022" width="19.28515625" style="8" customWidth="1"/>
    <col min="1023" max="1023" width="11.140625" style="8" customWidth="1"/>
    <col min="1024" max="1024" width="9.42578125" style="8" customWidth="1"/>
    <col min="1025" max="1025" width="20.7109375" style="8" customWidth="1"/>
    <col min="1026" max="1026" width="38" style="8" customWidth="1"/>
    <col min="1027" max="1027" width="29.7109375" style="8" customWidth="1"/>
    <col min="1028" max="1028" width="0.42578125" style="8" customWidth="1"/>
    <col min="1029" max="1274" width="9.140625" style="8"/>
    <col min="1275" max="1275" width="4.42578125" style="8" customWidth="1"/>
    <col min="1276" max="1276" width="8.42578125" style="8" customWidth="1"/>
    <col min="1277" max="1277" width="12.7109375" style="8" customWidth="1"/>
    <col min="1278" max="1278" width="19.28515625" style="8" customWidth="1"/>
    <col min="1279" max="1279" width="11.140625" style="8" customWidth="1"/>
    <col min="1280" max="1280" width="9.42578125" style="8" customWidth="1"/>
    <col min="1281" max="1281" width="20.7109375" style="8" customWidth="1"/>
    <col min="1282" max="1282" width="38" style="8" customWidth="1"/>
    <col min="1283" max="1283" width="29.7109375" style="8" customWidth="1"/>
    <col min="1284" max="1284" width="0.42578125" style="8" customWidth="1"/>
    <col min="1285" max="1530" width="9.140625" style="8"/>
    <col min="1531" max="1531" width="4.42578125" style="8" customWidth="1"/>
    <col min="1532" max="1532" width="8.42578125" style="8" customWidth="1"/>
    <col min="1533" max="1533" width="12.7109375" style="8" customWidth="1"/>
    <col min="1534" max="1534" width="19.28515625" style="8" customWidth="1"/>
    <col min="1535" max="1535" width="11.140625" style="8" customWidth="1"/>
    <col min="1536" max="1536" width="9.42578125" style="8" customWidth="1"/>
    <col min="1537" max="1537" width="20.7109375" style="8" customWidth="1"/>
    <col min="1538" max="1538" width="38" style="8" customWidth="1"/>
    <col min="1539" max="1539" width="29.7109375" style="8" customWidth="1"/>
    <col min="1540" max="1540" width="0.42578125" style="8" customWidth="1"/>
    <col min="1541" max="1786" width="9.140625" style="8"/>
    <col min="1787" max="1787" width="4.42578125" style="8" customWidth="1"/>
    <col min="1788" max="1788" width="8.42578125" style="8" customWidth="1"/>
    <col min="1789" max="1789" width="12.7109375" style="8" customWidth="1"/>
    <col min="1790" max="1790" width="19.28515625" style="8" customWidth="1"/>
    <col min="1791" max="1791" width="11.140625" style="8" customWidth="1"/>
    <col min="1792" max="1792" width="9.42578125" style="8" customWidth="1"/>
    <col min="1793" max="1793" width="20.7109375" style="8" customWidth="1"/>
    <col min="1794" max="1794" width="38" style="8" customWidth="1"/>
    <col min="1795" max="1795" width="29.7109375" style="8" customWidth="1"/>
    <col min="1796" max="1796" width="0.42578125" style="8" customWidth="1"/>
    <col min="1797" max="2042" width="9.140625" style="8"/>
    <col min="2043" max="2043" width="4.42578125" style="8" customWidth="1"/>
    <col min="2044" max="2044" width="8.42578125" style="8" customWidth="1"/>
    <col min="2045" max="2045" width="12.7109375" style="8" customWidth="1"/>
    <col min="2046" max="2046" width="19.28515625" style="8" customWidth="1"/>
    <col min="2047" max="2047" width="11.140625" style="8" customWidth="1"/>
    <col min="2048" max="2048" width="9.42578125" style="8" customWidth="1"/>
    <col min="2049" max="2049" width="20.7109375" style="8" customWidth="1"/>
    <col min="2050" max="2050" width="38" style="8" customWidth="1"/>
    <col min="2051" max="2051" width="29.7109375" style="8" customWidth="1"/>
    <col min="2052" max="2052" width="0.42578125" style="8" customWidth="1"/>
    <col min="2053" max="2298" width="9.140625" style="8"/>
    <col min="2299" max="2299" width="4.42578125" style="8" customWidth="1"/>
    <col min="2300" max="2300" width="8.42578125" style="8" customWidth="1"/>
    <col min="2301" max="2301" width="12.7109375" style="8" customWidth="1"/>
    <col min="2302" max="2302" width="19.28515625" style="8" customWidth="1"/>
    <col min="2303" max="2303" width="11.140625" style="8" customWidth="1"/>
    <col min="2304" max="2304" width="9.42578125" style="8" customWidth="1"/>
    <col min="2305" max="2305" width="20.7109375" style="8" customWidth="1"/>
    <col min="2306" max="2306" width="38" style="8" customWidth="1"/>
    <col min="2307" max="2307" width="29.7109375" style="8" customWidth="1"/>
    <col min="2308" max="2308" width="0.42578125" style="8" customWidth="1"/>
    <col min="2309" max="2554" width="9.140625" style="8"/>
    <col min="2555" max="2555" width="4.42578125" style="8" customWidth="1"/>
    <col min="2556" max="2556" width="8.42578125" style="8" customWidth="1"/>
    <col min="2557" max="2557" width="12.7109375" style="8" customWidth="1"/>
    <col min="2558" max="2558" width="19.28515625" style="8" customWidth="1"/>
    <col min="2559" max="2559" width="11.140625" style="8" customWidth="1"/>
    <col min="2560" max="2560" width="9.42578125" style="8" customWidth="1"/>
    <col min="2561" max="2561" width="20.7109375" style="8" customWidth="1"/>
    <col min="2562" max="2562" width="38" style="8" customWidth="1"/>
    <col min="2563" max="2563" width="29.7109375" style="8" customWidth="1"/>
    <col min="2564" max="2564" width="0.42578125" style="8" customWidth="1"/>
    <col min="2565" max="2810" width="9.140625" style="8"/>
    <col min="2811" max="2811" width="4.42578125" style="8" customWidth="1"/>
    <col min="2812" max="2812" width="8.42578125" style="8" customWidth="1"/>
    <col min="2813" max="2813" width="12.7109375" style="8" customWidth="1"/>
    <col min="2814" max="2814" width="19.28515625" style="8" customWidth="1"/>
    <col min="2815" max="2815" width="11.140625" style="8" customWidth="1"/>
    <col min="2816" max="2816" width="9.42578125" style="8" customWidth="1"/>
    <col min="2817" max="2817" width="20.7109375" style="8" customWidth="1"/>
    <col min="2818" max="2818" width="38" style="8" customWidth="1"/>
    <col min="2819" max="2819" width="29.7109375" style="8" customWidth="1"/>
    <col min="2820" max="2820" width="0.42578125" style="8" customWidth="1"/>
    <col min="2821" max="3066" width="9.140625" style="8"/>
    <col min="3067" max="3067" width="4.42578125" style="8" customWidth="1"/>
    <col min="3068" max="3068" width="8.42578125" style="8" customWidth="1"/>
    <col min="3069" max="3069" width="12.7109375" style="8" customWidth="1"/>
    <col min="3070" max="3070" width="19.28515625" style="8" customWidth="1"/>
    <col min="3071" max="3071" width="11.140625" style="8" customWidth="1"/>
    <col min="3072" max="3072" width="9.42578125" style="8" customWidth="1"/>
    <col min="3073" max="3073" width="20.7109375" style="8" customWidth="1"/>
    <col min="3074" max="3074" width="38" style="8" customWidth="1"/>
    <col min="3075" max="3075" width="29.7109375" style="8" customWidth="1"/>
    <col min="3076" max="3076" width="0.42578125" style="8" customWidth="1"/>
    <col min="3077" max="3322" width="9.140625" style="8"/>
    <col min="3323" max="3323" width="4.42578125" style="8" customWidth="1"/>
    <col min="3324" max="3324" width="8.42578125" style="8" customWidth="1"/>
    <col min="3325" max="3325" width="12.7109375" style="8" customWidth="1"/>
    <col min="3326" max="3326" width="19.28515625" style="8" customWidth="1"/>
    <col min="3327" max="3327" width="11.140625" style="8" customWidth="1"/>
    <col min="3328" max="3328" width="9.42578125" style="8" customWidth="1"/>
    <col min="3329" max="3329" width="20.7109375" style="8" customWidth="1"/>
    <col min="3330" max="3330" width="38" style="8" customWidth="1"/>
    <col min="3331" max="3331" width="29.7109375" style="8" customWidth="1"/>
    <col min="3332" max="3332" width="0.42578125" style="8" customWidth="1"/>
    <col min="3333" max="3578" width="9.140625" style="8"/>
    <col min="3579" max="3579" width="4.42578125" style="8" customWidth="1"/>
    <col min="3580" max="3580" width="8.42578125" style="8" customWidth="1"/>
    <col min="3581" max="3581" width="12.7109375" style="8" customWidth="1"/>
    <col min="3582" max="3582" width="19.28515625" style="8" customWidth="1"/>
    <col min="3583" max="3583" width="11.140625" style="8" customWidth="1"/>
    <col min="3584" max="3584" width="9.42578125" style="8" customWidth="1"/>
    <col min="3585" max="3585" width="20.7109375" style="8" customWidth="1"/>
    <col min="3586" max="3586" width="38" style="8" customWidth="1"/>
    <col min="3587" max="3587" width="29.7109375" style="8" customWidth="1"/>
    <col min="3588" max="3588" width="0.42578125" style="8" customWidth="1"/>
    <col min="3589" max="3834" width="9.140625" style="8"/>
    <col min="3835" max="3835" width="4.42578125" style="8" customWidth="1"/>
    <col min="3836" max="3836" width="8.42578125" style="8" customWidth="1"/>
    <col min="3837" max="3837" width="12.7109375" style="8" customWidth="1"/>
    <col min="3838" max="3838" width="19.28515625" style="8" customWidth="1"/>
    <col min="3839" max="3839" width="11.140625" style="8" customWidth="1"/>
    <col min="3840" max="3840" width="9.42578125" style="8" customWidth="1"/>
    <col min="3841" max="3841" width="20.7109375" style="8" customWidth="1"/>
    <col min="3842" max="3842" width="38" style="8" customWidth="1"/>
    <col min="3843" max="3843" width="29.7109375" style="8" customWidth="1"/>
    <col min="3844" max="3844" width="0.42578125" style="8" customWidth="1"/>
    <col min="3845" max="4090" width="9.140625" style="8"/>
    <col min="4091" max="4091" width="4.42578125" style="8" customWidth="1"/>
    <col min="4092" max="4092" width="8.42578125" style="8" customWidth="1"/>
    <col min="4093" max="4093" width="12.7109375" style="8" customWidth="1"/>
    <col min="4094" max="4094" width="19.28515625" style="8" customWidth="1"/>
    <col min="4095" max="4095" width="11.140625" style="8" customWidth="1"/>
    <col min="4096" max="4096" width="9.42578125" style="8" customWidth="1"/>
    <col min="4097" max="4097" width="20.7109375" style="8" customWidth="1"/>
    <col min="4098" max="4098" width="38" style="8" customWidth="1"/>
    <col min="4099" max="4099" width="29.7109375" style="8" customWidth="1"/>
    <col min="4100" max="4100" width="0.42578125" style="8" customWidth="1"/>
    <col min="4101" max="4346" width="9.140625" style="8"/>
    <col min="4347" max="4347" width="4.42578125" style="8" customWidth="1"/>
    <col min="4348" max="4348" width="8.42578125" style="8" customWidth="1"/>
    <col min="4349" max="4349" width="12.7109375" style="8" customWidth="1"/>
    <col min="4350" max="4350" width="19.28515625" style="8" customWidth="1"/>
    <col min="4351" max="4351" width="11.140625" style="8" customWidth="1"/>
    <col min="4352" max="4352" width="9.42578125" style="8" customWidth="1"/>
    <col min="4353" max="4353" width="20.7109375" style="8" customWidth="1"/>
    <col min="4354" max="4354" width="38" style="8" customWidth="1"/>
    <col min="4355" max="4355" width="29.7109375" style="8" customWidth="1"/>
    <col min="4356" max="4356" width="0.42578125" style="8" customWidth="1"/>
    <col min="4357" max="4602" width="9.140625" style="8"/>
    <col min="4603" max="4603" width="4.42578125" style="8" customWidth="1"/>
    <col min="4604" max="4604" width="8.42578125" style="8" customWidth="1"/>
    <col min="4605" max="4605" width="12.7109375" style="8" customWidth="1"/>
    <col min="4606" max="4606" width="19.28515625" style="8" customWidth="1"/>
    <col min="4607" max="4607" width="11.140625" style="8" customWidth="1"/>
    <col min="4608" max="4608" width="9.42578125" style="8" customWidth="1"/>
    <col min="4609" max="4609" width="20.7109375" style="8" customWidth="1"/>
    <col min="4610" max="4610" width="38" style="8" customWidth="1"/>
    <col min="4611" max="4611" width="29.7109375" style="8" customWidth="1"/>
    <col min="4612" max="4612" width="0.42578125" style="8" customWidth="1"/>
    <col min="4613" max="4858" width="9.140625" style="8"/>
    <col min="4859" max="4859" width="4.42578125" style="8" customWidth="1"/>
    <col min="4860" max="4860" width="8.42578125" style="8" customWidth="1"/>
    <col min="4861" max="4861" width="12.7109375" style="8" customWidth="1"/>
    <col min="4862" max="4862" width="19.28515625" style="8" customWidth="1"/>
    <col min="4863" max="4863" width="11.140625" style="8" customWidth="1"/>
    <col min="4864" max="4864" width="9.42578125" style="8" customWidth="1"/>
    <col min="4865" max="4865" width="20.7109375" style="8" customWidth="1"/>
    <col min="4866" max="4866" width="38" style="8" customWidth="1"/>
    <col min="4867" max="4867" width="29.7109375" style="8" customWidth="1"/>
    <col min="4868" max="4868" width="0.42578125" style="8" customWidth="1"/>
    <col min="4869" max="5114" width="9.140625" style="8"/>
    <col min="5115" max="5115" width="4.42578125" style="8" customWidth="1"/>
    <col min="5116" max="5116" width="8.42578125" style="8" customWidth="1"/>
    <col min="5117" max="5117" width="12.7109375" style="8" customWidth="1"/>
    <col min="5118" max="5118" width="19.28515625" style="8" customWidth="1"/>
    <col min="5119" max="5119" width="11.140625" style="8" customWidth="1"/>
    <col min="5120" max="5120" width="9.42578125" style="8" customWidth="1"/>
    <col min="5121" max="5121" width="20.7109375" style="8" customWidth="1"/>
    <col min="5122" max="5122" width="38" style="8" customWidth="1"/>
    <col min="5123" max="5123" width="29.7109375" style="8" customWidth="1"/>
    <col min="5124" max="5124" width="0.42578125" style="8" customWidth="1"/>
    <col min="5125" max="5370" width="9.140625" style="8"/>
    <col min="5371" max="5371" width="4.42578125" style="8" customWidth="1"/>
    <col min="5372" max="5372" width="8.42578125" style="8" customWidth="1"/>
    <col min="5373" max="5373" width="12.7109375" style="8" customWidth="1"/>
    <col min="5374" max="5374" width="19.28515625" style="8" customWidth="1"/>
    <col min="5375" max="5375" width="11.140625" style="8" customWidth="1"/>
    <col min="5376" max="5376" width="9.42578125" style="8" customWidth="1"/>
    <col min="5377" max="5377" width="20.7109375" style="8" customWidth="1"/>
    <col min="5378" max="5378" width="38" style="8" customWidth="1"/>
    <col min="5379" max="5379" width="29.7109375" style="8" customWidth="1"/>
    <col min="5380" max="5380" width="0.42578125" style="8" customWidth="1"/>
    <col min="5381" max="5626" width="9.140625" style="8"/>
    <col min="5627" max="5627" width="4.42578125" style="8" customWidth="1"/>
    <col min="5628" max="5628" width="8.42578125" style="8" customWidth="1"/>
    <col min="5629" max="5629" width="12.7109375" style="8" customWidth="1"/>
    <col min="5630" max="5630" width="19.28515625" style="8" customWidth="1"/>
    <col min="5631" max="5631" width="11.140625" style="8" customWidth="1"/>
    <col min="5632" max="5632" width="9.42578125" style="8" customWidth="1"/>
    <col min="5633" max="5633" width="20.7109375" style="8" customWidth="1"/>
    <col min="5634" max="5634" width="38" style="8" customWidth="1"/>
    <col min="5635" max="5635" width="29.7109375" style="8" customWidth="1"/>
    <col min="5636" max="5636" width="0.42578125" style="8" customWidth="1"/>
    <col min="5637" max="5882" width="9.140625" style="8"/>
    <col min="5883" max="5883" width="4.42578125" style="8" customWidth="1"/>
    <col min="5884" max="5884" width="8.42578125" style="8" customWidth="1"/>
    <col min="5885" max="5885" width="12.7109375" style="8" customWidth="1"/>
    <col min="5886" max="5886" width="19.28515625" style="8" customWidth="1"/>
    <col min="5887" max="5887" width="11.140625" style="8" customWidth="1"/>
    <col min="5888" max="5888" width="9.42578125" style="8" customWidth="1"/>
    <col min="5889" max="5889" width="20.7109375" style="8" customWidth="1"/>
    <col min="5890" max="5890" width="38" style="8" customWidth="1"/>
    <col min="5891" max="5891" width="29.7109375" style="8" customWidth="1"/>
    <col min="5892" max="5892" width="0.42578125" style="8" customWidth="1"/>
    <col min="5893" max="6138" width="9.140625" style="8"/>
    <col min="6139" max="6139" width="4.42578125" style="8" customWidth="1"/>
    <col min="6140" max="6140" width="8.42578125" style="8" customWidth="1"/>
    <col min="6141" max="6141" width="12.7109375" style="8" customWidth="1"/>
    <col min="6142" max="6142" width="19.28515625" style="8" customWidth="1"/>
    <col min="6143" max="6143" width="11.140625" style="8" customWidth="1"/>
    <col min="6144" max="6144" width="9.42578125" style="8" customWidth="1"/>
    <col min="6145" max="6145" width="20.7109375" style="8" customWidth="1"/>
    <col min="6146" max="6146" width="38" style="8" customWidth="1"/>
    <col min="6147" max="6147" width="29.7109375" style="8" customWidth="1"/>
    <col min="6148" max="6148" width="0.42578125" style="8" customWidth="1"/>
    <col min="6149" max="6394" width="9.140625" style="8"/>
    <col min="6395" max="6395" width="4.42578125" style="8" customWidth="1"/>
    <col min="6396" max="6396" width="8.42578125" style="8" customWidth="1"/>
    <col min="6397" max="6397" width="12.7109375" style="8" customWidth="1"/>
    <col min="6398" max="6398" width="19.28515625" style="8" customWidth="1"/>
    <col min="6399" max="6399" width="11.140625" style="8" customWidth="1"/>
    <col min="6400" max="6400" width="9.42578125" style="8" customWidth="1"/>
    <col min="6401" max="6401" width="20.7109375" style="8" customWidth="1"/>
    <col min="6402" max="6402" width="38" style="8" customWidth="1"/>
    <col min="6403" max="6403" width="29.7109375" style="8" customWidth="1"/>
    <col min="6404" max="6404" width="0.42578125" style="8" customWidth="1"/>
    <col min="6405" max="6650" width="9.140625" style="8"/>
    <col min="6651" max="6651" width="4.42578125" style="8" customWidth="1"/>
    <col min="6652" max="6652" width="8.42578125" style="8" customWidth="1"/>
    <col min="6653" max="6653" width="12.7109375" style="8" customWidth="1"/>
    <col min="6654" max="6654" width="19.28515625" style="8" customWidth="1"/>
    <col min="6655" max="6655" width="11.140625" style="8" customWidth="1"/>
    <col min="6656" max="6656" width="9.42578125" style="8" customWidth="1"/>
    <col min="6657" max="6657" width="20.7109375" style="8" customWidth="1"/>
    <col min="6658" max="6658" width="38" style="8" customWidth="1"/>
    <col min="6659" max="6659" width="29.7109375" style="8" customWidth="1"/>
    <col min="6660" max="6660" width="0.42578125" style="8" customWidth="1"/>
    <col min="6661" max="6906" width="9.140625" style="8"/>
    <col min="6907" max="6907" width="4.42578125" style="8" customWidth="1"/>
    <col min="6908" max="6908" width="8.42578125" style="8" customWidth="1"/>
    <col min="6909" max="6909" width="12.7109375" style="8" customWidth="1"/>
    <col min="6910" max="6910" width="19.28515625" style="8" customWidth="1"/>
    <col min="6911" max="6911" width="11.140625" style="8" customWidth="1"/>
    <col min="6912" max="6912" width="9.42578125" style="8" customWidth="1"/>
    <col min="6913" max="6913" width="20.7109375" style="8" customWidth="1"/>
    <col min="6914" max="6914" width="38" style="8" customWidth="1"/>
    <col min="6915" max="6915" width="29.7109375" style="8" customWidth="1"/>
    <col min="6916" max="6916" width="0.42578125" style="8" customWidth="1"/>
    <col min="6917" max="7162" width="9.140625" style="8"/>
    <col min="7163" max="7163" width="4.42578125" style="8" customWidth="1"/>
    <col min="7164" max="7164" width="8.42578125" style="8" customWidth="1"/>
    <col min="7165" max="7165" width="12.7109375" style="8" customWidth="1"/>
    <col min="7166" max="7166" width="19.28515625" style="8" customWidth="1"/>
    <col min="7167" max="7167" width="11.140625" style="8" customWidth="1"/>
    <col min="7168" max="7168" width="9.42578125" style="8" customWidth="1"/>
    <col min="7169" max="7169" width="20.7109375" style="8" customWidth="1"/>
    <col min="7170" max="7170" width="38" style="8" customWidth="1"/>
    <col min="7171" max="7171" width="29.7109375" style="8" customWidth="1"/>
    <col min="7172" max="7172" width="0.42578125" style="8" customWidth="1"/>
    <col min="7173" max="7418" width="9.140625" style="8"/>
    <col min="7419" max="7419" width="4.42578125" style="8" customWidth="1"/>
    <col min="7420" max="7420" width="8.42578125" style="8" customWidth="1"/>
    <col min="7421" max="7421" width="12.7109375" style="8" customWidth="1"/>
    <col min="7422" max="7422" width="19.28515625" style="8" customWidth="1"/>
    <col min="7423" max="7423" width="11.140625" style="8" customWidth="1"/>
    <col min="7424" max="7424" width="9.42578125" style="8" customWidth="1"/>
    <col min="7425" max="7425" width="20.7109375" style="8" customWidth="1"/>
    <col min="7426" max="7426" width="38" style="8" customWidth="1"/>
    <col min="7427" max="7427" width="29.7109375" style="8" customWidth="1"/>
    <col min="7428" max="7428" width="0.42578125" style="8" customWidth="1"/>
    <col min="7429" max="7674" width="9.140625" style="8"/>
    <col min="7675" max="7675" width="4.42578125" style="8" customWidth="1"/>
    <col min="7676" max="7676" width="8.42578125" style="8" customWidth="1"/>
    <col min="7677" max="7677" width="12.7109375" style="8" customWidth="1"/>
    <col min="7678" max="7678" width="19.28515625" style="8" customWidth="1"/>
    <col min="7679" max="7679" width="11.140625" style="8" customWidth="1"/>
    <col min="7680" max="7680" width="9.42578125" style="8" customWidth="1"/>
    <col min="7681" max="7681" width="20.7109375" style="8" customWidth="1"/>
    <col min="7682" max="7682" width="38" style="8" customWidth="1"/>
    <col min="7683" max="7683" width="29.7109375" style="8" customWidth="1"/>
    <col min="7684" max="7684" width="0.42578125" style="8" customWidth="1"/>
    <col min="7685" max="7930" width="9.140625" style="8"/>
    <col min="7931" max="7931" width="4.42578125" style="8" customWidth="1"/>
    <col min="7932" max="7932" width="8.42578125" style="8" customWidth="1"/>
    <col min="7933" max="7933" width="12.7109375" style="8" customWidth="1"/>
    <col min="7934" max="7934" width="19.28515625" style="8" customWidth="1"/>
    <col min="7935" max="7935" width="11.140625" style="8" customWidth="1"/>
    <col min="7936" max="7936" width="9.42578125" style="8" customWidth="1"/>
    <col min="7937" max="7937" width="20.7109375" style="8" customWidth="1"/>
    <col min="7938" max="7938" width="38" style="8" customWidth="1"/>
    <col min="7939" max="7939" width="29.7109375" style="8" customWidth="1"/>
    <col min="7940" max="7940" width="0.42578125" style="8" customWidth="1"/>
    <col min="7941" max="8186" width="9.140625" style="8"/>
    <col min="8187" max="8187" width="4.42578125" style="8" customWidth="1"/>
    <col min="8188" max="8188" width="8.42578125" style="8" customWidth="1"/>
    <col min="8189" max="8189" width="12.7109375" style="8" customWidth="1"/>
    <col min="8190" max="8190" width="19.28515625" style="8" customWidth="1"/>
    <col min="8191" max="8191" width="11.140625" style="8" customWidth="1"/>
    <col min="8192" max="8192" width="9.42578125" style="8" customWidth="1"/>
    <col min="8193" max="8193" width="20.7109375" style="8" customWidth="1"/>
    <col min="8194" max="8194" width="38" style="8" customWidth="1"/>
    <col min="8195" max="8195" width="29.7109375" style="8" customWidth="1"/>
    <col min="8196" max="8196" width="0.42578125" style="8" customWidth="1"/>
    <col min="8197" max="8442" width="9.140625" style="8"/>
    <col min="8443" max="8443" width="4.42578125" style="8" customWidth="1"/>
    <col min="8444" max="8444" width="8.42578125" style="8" customWidth="1"/>
    <col min="8445" max="8445" width="12.7109375" style="8" customWidth="1"/>
    <col min="8446" max="8446" width="19.28515625" style="8" customWidth="1"/>
    <col min="8447" max="8447" width="11.140625" style="8" customWidth="1"/>
    <col min="8448" max="8448" width="9.42578125" style="8" customWidth="1"/>
    <col min="8449" max="8449" width="20.7109375" style="8" customWidth="1"/>
    <col min="8450" max="8450" width="38" style="8" customWidth="1"/>
    <col min="8451" max="8451" width="29.7109375" style="8" customWidth="1"/>
    <col min="8452" max="8452" width="0.42578125" style="8" customWidth="1"/>
    <col min="8453" max="8698" width="9.140625" style="8"/>
    <col min="8699" max="8699" width="4.42578125" style="8" customWidth="1"/>
    <col min="8700" max="8700" width="8.42578125" style="8" customWidth="1"/>
    <col min="8701" max="8701" width="12.7109375" style="8" customWidth="1"/>
    <col min="8702" max="8702" width="19.28515625" style="8" customWidth="1"/>
    <col min="8703" max="8703" width="11.140625" style="8" customWidth="1"/>
    <col min="8704" max="8704" width="9.42578125" style="8" customWidth="1"/>
    <col min="8705" max="8705" width="20.7109375" style="8" customWidth="1"/>
    <col min="8706" max="8706" width="38" style="8" customWidth="1"/>
    <col min="8707" max="8707" width="29.7109375" style="8" customWidth="1"/>
    <col min="8708" max="8708" width="0.42578125" style="8" customWidth="1"/>
    <col min="8709" max="8954" width="9.140625" style="8"/>
    <col min="8955" max="8955" width="4.42578125" style="8" customWidth="1"/>
    <col min="8956" max="8956" width="8.42578125" style="8" customWidth="1"/>
    <col min="8957" max="8957" width="12.7109375" style="8" customWidth="1"/>
    <col min="8958" max="8958" width="19.28515625" style="8" customWidth="1"/>
    <col min="8959" max="8959" width="11.140625" style="8" customWidth="1"/>
    <col min="8960" max="8960" width="9.42578125" style="8" customWidth="1"/>
    <col min="8961" max="8961" width="20.7109375" style="8" customWidth="1"/>
    <col min="8962" max="8962" width="38" style="8" customWidth="1"/>
    <col min="8963" max="8963" width="29.7109375" style="8" customWidth="1"/>
    <col min="8964" max="8964" width="0.42578125" style="8" customWidth="1"/>
    <col min="8965" max="9210" width="9.140625" style="8"/>
    <col min="9211" max="9211" width="4.42578125" style="8" customWidth="1"/>
    <col min="9212" max="9212" width="8.42578125" style="8" customWidth="1"/>
    <col min="9213" max="9213" width="12.7109375" style="8" customWidth="1"/>
    <col min="9214" max="9214" width="19.28515625" style="8" customWidth="1"/>
    <col min="9215" max="9215" width="11.140625" style="8" customWidth="1"/>
    <col min="9216" max="9216" width="9.42578125" style="8" customWidth="1"/>
    <col min="9217" max="9217" width="20.7109375" style="8" customWidth="1"/>
    <col min="9218" max="9218" width="38" style="8" customWidth="1"/>
    <col min="9219" max="9219" width="29.7109375" style="8" customWidth="1"/>
    <col min="9220" max="9220" width="0.42578125" style="8" customWidth="1"/>
    <col min="9221" max="9466" width="9.140625" style="8"/>
    <col min="9467" max="9467" width="4.42578125" style="8" customWidth="1"/>
    <col min="9468" max="9468" width="8.42578125" style="8" customWidth="1"/>
    <col min="9469" max="9469" width="12.7109375" style="8" customWidth="1"/>
    <col min="9470" max="9470" width="19.28515625" style="8" customWidth="1"/>
    <col min="9471" max="9471" width="11.140625" style="8" customWidth="1"/>
    <col min="9472" max="9472" width="9.42578125" style="8" customWidth="1"/>
    <col min="9473" max="9473" width="20.7109375" style="8" customWidth="1"/>
    <col min="9474" max="9474" width="38" style="8" customWidth="1"/>
    <col min="9475" max="9475" width="29.7109375" style="8" customWidth="1"/>
    <col min="9476" max="9476" width="0.42578125" style="8" customWidth="1"/>
    <col min="9477" max="9722" width="9.140625" style="8"/>
    <col min="9723" max="9723" width="4.42578125" style="8" customWidth="1"/>
    <col min="9724" max="9724" width="8.42578125" style="8" customWidth="1"/>
    <col min="9725" max="9725" width="12.7109375" style="8" customWidth="1"/>
    <col min="9726" max="9726" width="19.28515625" style="8" customWidth="1"/>
    <col min="9727" max="9727" width="11.140625" style="8" customWidth="1"/>
    <col min="9728" max="9728" width="9.42578125" style="8" customWidth="1"/>
    <col min="9729" max="9729" width="20.7109375" style="8" customWidth="1"/>
    <col min="9730" max="9730" width="38" style="8" customWidth="1"/>
    <col min="9731" max="9731" width="29.7109375" style="8" customWidth="1"/>
    <col min="9732" max="9732" width="0.42578125" style="8" customWidth="1"/>
    <col min="9733" max="9978" width="9.140625" style="8"/>
    <col min="9979" max="9979" width="4.42578125" style="8" customWidth="1"/>
    <col min="9980" max="9980" width="8.42578125" style="8" customWidth="1"/>
    <col min="9981" max="9981" width="12.7109375" style="8" customWidth="1"/>
    <col min="9982" max="9982" width="19.28515625" style="8" customWidth="1"/>
    <col min="9983" max="9983" width="11.140625" style="8" customWidth="1"/>
    <col min="9984" max="9984" width="9.42578125" style="8" customWidth="1"/>
    <col min="9985" max="9985" width="20.7109375" style="8" customWidth="1"/>
    <col min="9986" max="9986" width="38" style="8" customWidth="1"/>
    <col min="9987" max="9987" width="29.7109375" style="8" customWidth="1"/>
    <col min="9988" max="9988" width="0.42578125" style="8" customWidth="1"/>
    <col min="9989" max="10234" width="9.140625" style="8"/>
    <col min="10235" max="10235" width="4.42578125" style="8" customWidth="1"/>
    <col min="10236" max="10236" width="8.42578125" style="8" customWidth="1"/>
    <col min="10237" max="10237" width="12.7109375" style="8" customWidth="1"/>
    <col min="10238" max="10238" width="19.28515625" style="8" customWidth="1"/>
    <col min="10239" max="10239" width="11.140625" style="8" customWidth="1"/>
    <col min="10240" max="10240" width="9.42578125" style="8" customWidth="1"/>
    <col min="10241" max="10241" width="20.7109375" style="8" customWidth="1"/>
    <col min="10242" max="10242" width="38" style="8" customWidth="1"/>
    <col min="10243" max="10243" width="29.7109375" style="8" customWidth="1"/>
    <col min="10244" max="10244" width="0.42578125" style="8" customWidth="1"/>
    <col min="10245" max="10490" width="9.140625" style="8"/>
    <col min="10491" max="10491" width="4.42578125" style="8" customWidth="1"/>
    <col min="10492" max="10492" width="8.42578125" style="8" customWidth="1"/>
    <col min="10493" max="10493" width="12.7109375" style="8" customWidth="1"/>
    <col min="10494" max="10494" width="19.28515625" style="8" customWidth="1"/>
    <col min="10495" max="10495" width="11.140625" style="8" customWidth="1"/>
    <col min="10496" max="10496" width="9.42578125" style="8" customWidth="1"/>
    <col min="10497" max="10497" width="20.7109375" style="8" customWidth="1"/>
    <col min="10498" max="10498" width="38" style="8" customWidth="1"/>
    <col min="10499" max="10499" width="29.7109375" style="8" customWidth="1"/>
    <col min="10500" max="10500" width="0.42578125" style="8" customWidth="1"/>
    <col min="10501" max="10746" width="9.140625" style="8"/>
    <col min="10747" max="10747" width="4.42578125" style="8" customWidth="1"/>
    <col min="10748" max="10748" width="8.42578125" style="8" customWidth="1"/>
    <col min="10749" max="10749" width="12.7109375" style="8" customWidth="1"/>
    <col min="10750" max="10750" width="19.28515625" style="8" customWidth="1"/>
    <col min="10751" max="10751" width="11.140625" style="8" customWidth="1"/>
    <col min="10752" max="10752" width="9.42578125" style="8" customWidth="1"/>
    <col min="10753" max="10753" width="20.7109375" style="8" customWidth="1"/>
    <col min="10754" max="10754" width="38" style="8" customWidth="1"/>
    <col min="10755" max="10755" width="29.7109375" style="8" customWidth="1"/>
    <col min="10756" max="10756" width="0.42578125" style="8" customWidth="1"/>
    <col min="10757" max="11002" width="9.140625" style="8"/>
    <col min="11003" max="11003" width="4.42578125" style="8" customWidth="1"/>
    <col min="11004" max="11004" width="8.42578125" style="8" customWidth="1"/>
    <col min="11005" max="11005" width="12.7109375" style="8" customWidth="1"/>
    <col min="11006" max="11006" width="19.28515625" style="8" customWidth="1"/>
    <col min="11007" max="11007" width="11.140625" style="8" customWidth="1"/>
    <col min="11008" max="11008" width="9.42578125" style="8" customWidth="1"/>
    <col min="11009" max="11009" width="20.7109375" style="8" customWidth="1"/>
    <col min="11010" max="11010" width="38" style="8" customWidth="1"/>
    <col min="11011" max="11011" width="29.7109375" style="8" customWidth="1"/>
    <col min="11012" max="11012" width="0.42578125" style="8" customWidth="1"/>
    <col min="11013" max="11258" width="9.140625" style="8"/>
    <col min="11259" max="11259" width="4.42578125" style="8" customWidth="1"/>
    <col min="11260" max="11260" width="8.42578125" style="8" customWidth="1"/>
    <col min="11261" max="11261" width="12.7109375" style="8" customWidth="1"/>
    <col min="11262" max="11262" width="19.28515625" style="8" customWidth="1"/>
    <col min="11263" max="11263" width="11.140625" style="8" customWidth="1"/>
    <col min="11264" max="11264" width="9.42578125" style="8" customWidth="1"/>
    <col min="11265" max="11265" width="20.7109375" style="8" customWidth="1"/>
    <col min="11266" max="11266" width="38" style="8" customWidth="1"/>
    <col min="11267" max="11267" width="29.7109375" style="8" customWidth="1"/>
    <col min="11268" max="11268" width="0.42578125" style="8" customWidth="1"/>
    <col min="11269" max="11514" width="9.140625" style="8"/>
    <col min="11515" max="11515" width="4.42578125" style="8" customWidth="1"/>
    <col min="11516" max="11516" width="8.42578125" style="8" customWidth="1"/>
    <col min="11517" max="11517" width="12.7109375" style="8" customWidth="1"/>
    <col min="11518" max="11518" width="19.28515625" style="8" customWidth="1"/>
    <col min="11519" max="11519" width="11.140625" style="8" customWidth="1"/>
    <col min="11520" max="11520" width="9.42578125" style="8" customWidth="1"/>
    <col min="11521" max="11521" width="20.7109375" style="8" customWidth="1"/>
    <col min="11522" max="11522" width="38" style="8" customWidth="1"/>
    <col min="11523" max="11523" width="29.7109375" style="8" customWidth="1"/>
    <col min="11524" max="11524" width="0.42578125" style="8" customWidth="1"/>
    <col min="11525" max="11770" width="9.140625" style="8"/>
    <col min="11771" max="11771" width="4.42578125" style="8" customWidth="1"/>
    <col min="11772" max="11772" width="8.42578125" style="8" customWidth="1"/>
    <col min="11773" max="11773" width="12.7109375" style="8" customWidth="1"/>
    <col min="11774" max="11774" width="19.28515625" style="8" customWidth="1"/>
    <col min="11775" max="11775" width="11.140625" style="8" customWidth="1"/>
    <col min="11776" max="11776" width="9.42578125" style="8" customWidth="1"/>
    <col min="11777" max="11777" width="20.7109375" style="8" customWidth="1"/>
    <col min="11778" max="11778" width="38" style="8" customWidth="1"/>
    <col min="11779" max="11779" width="29.7109375" style="8" customWidth="1"/>
    <col min="11780" max="11780" width="0.42578125" style="8" customWidth="1"/>
    <col min="11781" max="12026" width="9.140625" style="8"/>
    <col min="12027" max="12027" width="4.42578125" style="8" customWidth="1"/>
    <col min="12028" max="12028" width="8.42578125" style="8" customWidth="1"/>
    <col min="12029" max="12029" width="12.7109375" style="8" customWidth="1"/>
    <col min="12030" max="12030" width="19.28515625" style="8" customWidth="1"/>
    <col min="12031" max="12031" width="11.140625" style="8" customWidth="1"/>
    <col min="12032" max="12032" width="9.42578125" style="8" customWidth="1"/>
    <col min="12033" max="12033" width="20.7109375" style="8" customWidth="1"/>
    <col min="12034" max="12034" width="38" style="8" customWidth="1"/>
    <col min="12035" max="12035" width="29.7109375" style="8" customWidth="1"/>
    <col min="12036" max="12036" width="0.42578125" style="8" customWidth="1"/>
    <col min="12037" max="12282" width="9.140625" style="8"/>
    <col min="12283" max="12283" width="4.42578125" style="8" customWidth="1"/>
    <col min="12284" max="12284" width="8.42578125" style="8" customWidth="1"/>
    <col min="12285" max="12285" width="12.7109375" style="8" customWidth="1"/>
    <col min="12286" max="12286" width="19.28515625" style="8" customWidth="1"/>
    <col min="12287" max="12287" width="11.140625" style="8" customWidth="1"/>
    <col min="12288" max="12288" width="9.42578125" style="8" customWidth="1"/>
    <col min="12289" max="12289" width="20.7109375" style="8" customWidth="1"/>
    <col min="12290" max="12290" width="38" style="8" customWidth="1"/>
    <col min="12291" max="12291" width="29.7109375" style="8" customWidth="1"/>
    <col min="12292" max="12292" width="0.42578125" style="8" customWidth="1"/>
    <col min="12293" max="12538" width="9.140625" style="8"/>
    <col min="12539" max="12539" width="4.42578125" style="8" customWidth="1"/>
    <col min="12540" max="12540" width="8.42578125" style="8" customWidth="1"/>
    <col min="12541" max="12541" width="12.7109375" style="8" customWidth="1"/>
    <col min="12542" max="12542" width="19.28515625" style="8" customWidth="1"/>
    <col min="12543" max="12543" width="11.140625" style="8" customWidth="1"/>
    <col min="12544" max="12544" width="9.42578125" style="8" customWidth="1"/>
    <col min="12545" max="12545" width="20.7109375" style="8" customWidth="1"/>
    <col min="12546" max="12546" width="38" style="8" customWidth="1"/>
    <col min="12547" max="12547" width="29.7109375" style="8" customWidth="1"/>
    <col min="12548" max="12548" width="0.42578125" style="8" customWidth="1"/>
    <col min="12549" max="12794" width="9.140625" style="8"/>
    <col min="12795" max="12795" width="4.42578125" style="8" customWidth="1"/>
    <col min="12796" max="12796" width="8.42578125" style="8" customWidth="1"/>
    <col min="12797" max="12797" width="12.7109375" style="8" customWidth="1"/>
    <col min="12798" max="12798" width="19.28515625" style="8" customWidth="1"/>
    <col min="12799" max="12799" width="11.140625" style="8" customWidth="1"/>
    <col min="12800" max="12800" width="9.42578125" style="8" customWidth="1"/>
    <col min="12801" max="12801" width="20.7109375" style="8" customWidth="1"/>
    <col min="12802" max="12802" width="38" style="8" customWidth="1"/>
    <col min="12803" max="12803" width="29.7109375" style="8" customWidth="1"/>
    <col min="12804" max="12804" width="0.42578125" style="8" customWidth="1"/>
    <col min="12805" max="13050" width="9.140625" style="8"/>
    <col min="13051" max="13051" width="4.42578125" style="8" customWidth="1"/>
    <col min="13052" max="13052" width="8.42578125" style="8" customWidth="1"/>
    <col min="13053" max="13053" width="12.7109375" style="8" customWidth="1"/>
    <col min="13054" max="13054" width="19.28515625" style="8" customWidth="1"/>
    <col min="13055" max="13055" width="11.140625" style="8" customWidth="1"/>
    <col min="13056" max="13056" width="9.42578125" style="8" customWidth="1"/>
    <col min="13057" max="13057" width="20.7109375" style="8" customWidth="1"/>
    <col min="13058" max="13058" width="38" style="8" customWidth="1"/>
    <col min="13059" max="13059" width="29.7109375" style="8" customWidth="1"/>
    <col min="13060" max="13060" width="0.42578125" style="8" customWidth="1"/>
    <col min="13061" max="13306" width="9.140625" style="8"/>
    <col min="13307" max="13307" width="4.42578125" style="8" customWidth="1"/>
    <col min="13308" max="13308" width="8.42578125" style="8" customWidth="1"/>
    <col min="13309" max="13309" width="12.7109375" style="8" customWidth="1"/>
    <col min="13310" max="13310" width="19.28515625" style="8" customWidth="1"/>
    <col min="13311" max="13311" width="11.140625" style="8" customWidth="1"/>
    <col min="13312" max="13312" width="9.42578125" style="8" customWidth="1"/>
    <col min="13313" max="13313" width="20.7109375" style="8" customWidth="1"/>
    <col min="13314" max="13314" width="38" style="8" customWidth="1"/>
    <col min="13315" max="13315" width="29.7109375" style="8" customWidth="1"/>
    <col min="13316" max="13316" width="0.42578125" style="8" customWidth="1"/>
    <col min="13317" max="13562" width="9.140625" style="8"/>
    <col min="13563" max="13563" width="4.42578125" style="8" customWidth="1"/>
    <col min="13564" max="13564" width="8.42578125" style="8" customWidth="1"/>
    <col min="13565" max="13565" width="12.7109375" style="8" customWidth="1"/>
    <col min="13566" max="13566" width="19.28515625" style="8" customWidth="1"/>
    <col min="13567" max="13567" width="11.140625" style="8" customWidth="1"/>
    <col min="13568" max="13568" width="9.42578125" style="8" customWidth="1"/>
    <col min="13569" max="13569" width="20.7109375" style="8" customWidth="1"/>
    <col min="13570" max="13570" width="38" style="8" customWidth="1"/>
    <col min="13571" max="13571" width="29.7109375" style="8" customWidth="1"/>
    <col min="13572" max="13572" width="0.42578125" style="8" customWidth="1"/>
    <col min="13573" max="13818" width="9.140625" style="8"/>
    <col min="13819" max="13819" width="4.42578125" style="8" customWidth="1"/>
    <col min="13820" max="13820" width="8.42578125" style="8" customWidth="1"/>
    <col min="13821" max="13821" width="12.7109375" style="8" customWidth="1"/>
    <col min="13822" max="13822" width="19.28515625" style="8" customWidth="1"/>
    <col min="13823" max="13823" width="11.140625" style="8" customWidth="1"/>
    <col min="13824" max="13824" width="9.42578125" style="8" customWidth="1"/>
    <col min="13825" max="13825" width="20.7109375" style="8" customWidth="1"/>
    <col min="13826" max="13826" width="38" style="8" customWidth="1"/>
    <col min="13827" max="13827" width="29.7109375" style="8" customWidth="1"/>
    <col min="13828" max="13828" width="0.42578125" style="8" customWidth="1"/>
    <col min="13829" max="14074" width="9.140625" style="8"/>
    <col min="14075" max="14075" width="4.42578125" style="8" customWidth="1"/>
    <col min="14076" max="14076" width="8.42578125" style="8" customWidth="1"/>
    <col min="14077" max="14077" width="12.7109375" style="8" customWidth="1"/>
    <col min="14078" max="14078" width="19.28515625" style="8" customWidth="1"/>
    <col min="14079" max="14079" width="11.140625" style="8" customWidth="1"/>
    <col min="14080" max="14080" width="9.42578125" style="8" customWidth="1"/>
    <col min="14081" max="14081" width="20.7109375" style="8" customWidth="1"/>
    <col min="14082" max="14082" width="38" style="8" customWidth="1"/>
    <col min="14083" max="14083" width="29.7109375" style="8" customWidth="1"/>
    <col min="14084" max="14084" width="0.42578125" style="8" customWidth="1"/>
    <col min="14085" max="14330" width="9.140625" style="8"/>
    <col min="14331" max="14331" width="4.42578125" style="8" customWidth="1"/>
    <col min="14332" max="14332" width="8.42578125" style="8" customWidth="1"/>
    <col min="14333" max="14333" width="12.7109375" style="8" customWidth="1"/>
    <col min="14334" max="14334" width="19.28515625" style="8" customWidth="1"/>
    <col min="14335" max="14335" width="11.140625" style="8" customWidth="1"/>
    <col min="14336" max="14336" width="9.42578125" style="8" customWidth="1"/>
    <col min="14337" max="14337" width="20.7109375" style="8" customWidth="1"/>
    <col min="14338" max="14338" width="38" style="8" customWidth="1"/>
    <col min="14339" max="14339" width="29.7109375" style="8" customWidth="1"/>
    <col min="14340" max="14340" width="0.42578125" style="8" customWidth="1"/>
    <col min="14341" max="14586" width="9.140625" style="8"/>
    <col min="14587" max="14587" width="4.42578125" style="8" customWidth="1"/>
    <col min="14588" max="14588" width="8.42578125" style="8" customWidth="1"/>
    <col min="14589" max="14589" width="12.7109375" style="8" customWidth="1"/>
    <col min="14590" max="14590" width="19.28515625" style="8" customWidth="1"/>
    <col min="14591" max="14591" width="11.140625" style="8" customWidth="1"/>
    <col min="14592" max="14592" width="9.42578125" style="8" customWidth="1"/>
    <col min="14593" max="14593" width="20.7109375" style="8" customWidth="1"/>
    <col min="14594" max="14594" width="38" style="8" customWidth="1"/>
    <col min="14595" max="14595" width="29.7109375" style="8" customWidth="1"/>
    <col min="14596" max="14596" width="0.42578125" style="8" customWidth="1"/>
    <col min="14597" max="14842" width="9.140625" style="8"/>
    <col min="14843" max="14843" width="4.42578125" style="8" customWidth="1"/>
    <col min="14844" max="14844" width="8.42578125" style="8" customWidth="1"/>
    <col min="14845" max="14845" width="12.7109375" style="8" customWidth="1"/>
    <col min="14846" max="14846" width="19.28515625" style="8" customWidth="1"/>
    <col min="14847" max="14847" width="11.140625" style="8" customWidth="1"/>
    <col min="14848" max="14848" width="9.42578125" style="8" customWidth="1"/>
    <col min="14849" max="14849" width="20.7109375" style="8" customWidth="1"/>
    <col min="14850" max="14850" width="38" style="8" customWidth="1"/>
    <col min="14851" max="14851" width="29.7109375" style="8" customWidth="1"/>
    <col min="14852" max="14852" width="0.42578125" style="8" customWidth="1"/>
    <col min="14853" max="15098" width="9.140625" style="8"/>
    <col min="15099" max="15099" width="4.42578125" style="8" customWidth="1"/>
    <col min="15100" max="15100" width="8.42578125" style="8" customWidth="1"/>
    <col min="15101" max="15101" width="12.7109375" style="8" customWidth="1"/>
    <col min="15102" max="15102" width="19.28515625" style="8" customWidth="1"/>
    <col min="15103" max="15103" width="11.140625" style="8" customWidth="1"/>
    <col min="15104" max="15104" width="9.42578125" style="8" customWidth="1"/>
    <col min="15105" max="15105" width="20.7109375" style="8" customWidth="1"/>
    <col min="15106" max="15106" width="38" style="8" customWidth="1"/>
    <col min="15107" max="15107" width="29.7109375" style="8" customWidth="1"/>
    <col min="15108" max="15108" width="0.42578125" style="8" customWidth="1"/>
    <col min="15109" max="15354" width="9.140625" style="8"/>
    <col min="15355" max="15355" width="4.42578125" style="8" customWidth="1"/>
    <col min="15356" max="15356" width="8.42578125" style="8" customWidth="1"/>
    <col min="15357" max="15357" width="12.7109375" style="8" customWidth="1"/>
    <col min="15358" max="15358" width="19.28515625" style="8" customWidth="1"/>
    <col min="15359" max="15359" width="11.140625" style="8" customWidth="1"/>
    <col min="15360" max="15360" width="9.42578125" style="8" customWidth="1"/>
    <col min="15361" max="15361" width="20.7109375" style="8" customWidth="1"/>
    <col min="15362" max="15362" width="38" style="8" customWidth="1"/>
    <col min="15363" max="15363" width="29.7109375" style="8" customWidth="1"/>
    <col min="15364" max="15364" width="0.42578125" style="8" customWidth="1"/>
    <col min="15365" max="15610" width="9.140625" style="8"/>
    <col min="15611" max="15611" width="4.42578125" style="8" customWidth="1"/>
    <col min="15612" max="15612" width="8.42578125" style="8" customWidth="1"/>
    <col min="15613" max="15613" width="12.7109375" style="8" customWidth="1"/>
    <col min="15614" max="15614" width="19.28515625" style="8" customWidth="1"/>
    <col min="15615" max="15615" width="11.140625" style="8" customWidth="1"/>
    <col min="15616" max="15616" width="9.42578125" style="8" customWidth="1"/>
    <col min="15617" max="15617" width="20.7109375" style="8" customWidth="1"/>
    <col min="15618" max="15618" width="38" style="8" customWidth="1"/>
    <col min="15619" max="15619" width="29.7109375" style="8" customWidth="1"/>
    <col min="15620" max="15620" width="0.42578125" style="8" customWidth="1"/>
    <col min="15621" max="15866" width="9.140625" style="8"/>
    <col min="15867" max="15867" width="4.42578125" style="8" customWidth="1"/>
    <col min="15868" max="15868" width="8.42578125" style="8" customWidth="1"/>
    <col min="15869" max="15869" width="12.7109375" style="8" customWidth="1"/>
    <col min="15870" max="15870" width="19.28515625" style="8" customWidth="1"/>
    <col min="15871" max="15871" width="11.140625" style="8" customWidth="1"/>
    <col min="15872" max="15872" width="9.42578125" style="8" customWidth="1"/>
    <col min="15873" max="15873" width="20.7109375" style="8" customWidth="1"/>
    <col min="15874" max="15874" width="38" style="8" customWidth="1"/>
    <col min="15875" max="15875" width="29.7109375" style="8" customWidth="1"/>
    <col min="15876" max="15876" width="0.42578125" style="8" customWidth="1"/>
    <col min="15877" max="16122" width="9.140625" style="8"/>
    <col min="16123" max="16123" width="4.42578125" style="8" customWidth="1"/>
    <col min="16124" max="16124" width="8.42578125" style="8" customWidth="1"/>
    <col min="16125" max="16125" width="12.7109375" style="8" customWidth="1"/>
    <col min="16126" max="16126" width="19.28515625" style="8" customWidth="1"/>
    <col min="16127" max="16127" width="11.140625" style="8" customWidth="1"/>
    <col min="16128" max="16128" width="9.42578125" style="8" customWidth="1"/>
    <col min="16129" max="16129" width="20.7109375" style="8" customWidth="1"/>
    <col min="16130" max="16130" width="38" style="8" customWidth="1"/>
    <col min="16131" max="16131" width="29.7109375" style="8" customWidth="1"/>
    <col min="16132" max="16132" width="0.42578125" style="8" customWidth="1"/>
    <col min="16133" max="16384" width="9.140625" style="8"/>
  </cols>
  <sheetData>
    <row r="1" spans="1:18" s="4" customFormat="1" ht="11.25" x14ac:dyDescent="0.25">
      <c r="A1" s="1"/>
      <c r="B1" s="64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64"/>
    </row>
    <row r="2" spans="1:18" x14ac:dyDescent="0.25">
      <c r="A2" s="5"/>
      <c r="B2" s="69"/>
      <c r="C2" s="6"/>
      <c r="D2" s="6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8"/>
      <c r="P2" s="8"/>
      <c r="Q2" s="8"/>
      <c r="R2" s="65"/>
    </row>
    <row r="3" spans="1:18" x14ac:dyDescent="0.25">
      <c r="A3" s="5"/>
      <c r="B3" s="69"/>
      <c r="C3" s="6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7"/>
      <c r="P3" s="7"/>
      <c r="Q3" s="7"/>
      <c r="R3" s="66"/>
    </row>
    <row r="4" spans="1:18" x14ac:dyDescent="0.25">
      <c r="A4" s="5"/>
      <c r="B4" s="69"/>
      <c r="C4" s="6"/>
      <c r="D4" s="6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67"/>
    </row>
    <row r="5" spans="1:18" s="11" customFormat="1" ht="20.25" x14ac:dyDescent="0.25">
      <c r="A5" s="115" t="s">
        <v>97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R5" s="68"/>
    </row>
    <row r="6" spans="1:18" s="12" customFormat="1" ht="20.25" x14ac:dyDescent="0.25">
      <c r="A6" s="115" t="s">
        <v>156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R6" s="68"/>
    </row>
    <row r="7" spans="1:18" s="16" customFormat="1" x14ac:dyDescent="0.25">
      <c r="A7" s="14"/>
      <c r="B7" s="73"/>
      <c r="C7" s="14"/>
      <c r="D7" s="14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69"/>
    </row>
    <row r="8" spans="1:18" s="18" customFormat="1" ht="11.25" customHeight="1" x14ac:dyDescent="0.25">
      <c r="A8" s="116" t="s">
        <v>111</v>
      </c>
      <c r="B8" s="70" t="s">
        <v>101</v>
      </c>
      <c r="C8" s="118" t="s">
        <v>0</v>
      </c>
      <c r="D8" s="119"/>
      <c r="E8" s="17" t="s">
        <v>1</v>
      </c>
      <c r="F8" s="17" t="s">
        <v>113</v>
      </c>
      <c r="G8" s="17" t="s">
        <v>114</v>
      </c>
      <c r="H8" s="17" t="s">
        <v>95</v>
      </c>
      <c r="I8" s="17" t="s">
        <v>113</v>
      </c>
      <c r="J8" s="17" t="s">
        <v>114</v>
      </c>
      <c r="K8" s="17" t="s">
        <v>96</v>
      </c>
      <c r="L8" s="17" t="s">
        <v>113</v>
      </c>
      <c r="M8" s="17" t="s">
        <v>114</v>
      </c>
      <c r="N8" s="17" t="s">
        <v>3</v>
      </c>
      <c r="O8" s="17" t="s">
        <v>113</v>
      </c>
      <c r="P8" s="17" t="s">
        <v>114</v>
      </c>
      <c r="Q8" s="17" t="s">
        <v>150</v>
      </c>
      <c r="R8" s="70" t="s">
        <v>151</v>
      </c>
    </row>
    <row r="9" spans="1:18" s="18" customFormat="1" ht="11.25" customHeight="1" x14ac:dyDescent="0.25">
      <c r="A9" s="117"/>
      <c r="B9" s="80" t="s">
        <v>148</v>
      </c>
      <c r="C9" s="120" t="s">
        <v>4</v>
      </c>
      <c r="D9" s="121"/>
      <c r="E9" s="19" t="s">
        <v>5</v>
      </c>
      <c r="F9" s="19" t="s">
        <v>7</v>
      </c>
      <c r="G9" s="19" t="s">
        <v>7</v>
      </c>
      <c r="H9" s="19" t="s">
        <v>7</v>
      </c>
      <c r="I9" s="19" t="s">
        <v>7</v>
      </c>
      <c r="J9" s="19" t="s">
        <v>7</v>
      </c>
      <c r="K9" s="19" t="s">
        <v>7</v>
      </c>
      <c r="L9" s="19" t="s">
        <v>7</v>
      </c>
      <c r="M9" s="19" t="s">
        <v>7</v>
      </c>
      <c r="N9" s="19" t="s">
        <v>7</v>
      </c>
      <c r="O9" s="19" t="s">
        <v>7</v>
      </c>
      <c r="P9" s="19" t="s">
        <v>7</v>
      </c>
      <c r="Q9" s="19" t="s">
        <v>7</v>
      </c>
      <c r="R9" s="80" t="s">
        <v>7</v>
      </c>
    </row>
    <row r="10" spans="1:18" x14ac:dyDescent="0.25">
      <c r="A10" s="111" t="s">
        <v>90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3"/>
      <c r="O10" s="86"/>
      <c r="P10" s="86"/>
      <c r="Q10" s="86"/>
      <c r="R10" s="87"/>
    </row>
    <row r="11" spans="1:18" x14ac:dyDescent="0.2">
      <c r="A11" s="81">
        <v>1</v>
      </c>
      <c r="B11" s="82">
        <v>1</v>
      </c>
      <c r="C11" s="83" t="s">
        <v>11</v>
      </c>
      <c r="D11" s="84" t="s">
        <v>12</v>
      </c>
      <c r="E11" s="85" t="s">
        <v>13</v>
      </c>
      <c r="F11" s="50">
        <v>7</v>
      </c>
      <c r="G11" s="50">
        <v>16</v>
      </c>
      <c r="H11" s="54">
        <f t="shared" ref="H11:H16" si="0">SUM(F11:G11)</f>
        <v>23</v>
      </c>
      <c r="I11" s="50">
        <v>12</v>
      </c>
      <c r="J11" s="50">
        <v>12</v>
      </c>
      <c r="K11" s="54">
        <f>SUM(I11,J11)</f>
        <v>24</v>
      </c>
      <c r="L11" s="50">
        <v>16</v>
      </c>
      <c r="M11" s="50">
        <v>12</v>
      </c>
      <c r="N11" s="54">
        <f>SUM(L11:M11)</f>
        <v>28</v>
      </c>
      <c r="O11" s="50">
        <v>12</v>
      </c>
      <c r="P11" s="50">
        <v>16</v>
      </c>
      <c r="Q11" s="54">
        <f t="shared" ref="Q11:Q18" si="1">SUM(O11:P11)</f>
        <v>28</v>
      </c>
      <c r="R11" s="82">
        <f t="shared" ref="R11:R18" si="2">SUM(H11,K11,N11,Q11)</f>
        <v>103</v>
      </c>
    </row>
    <row r="12" spans="1:18" x14ac:dyDescent="0.2">
      <c r="A12" s="20">
        <v>2</v>
      </c>
      <c r="B12" s="74">
        <v>2</v>
      </c>
      <c r="C12" s="98" t="s">
        <v>8</v>
      </c>
      <c r="D12" s="99" t="s">
        <v>9</v>
      </c>
      <c r="E12" s="23" t="s">
        <v>10</v>
      </c>
      <c r="F12" s="25">
        <v>12</v>
      </c>
      <c r="G12" s="20">
        <v>12</v>
      </c>
      <c r="H12" s="49">
        <f t="shared" si="0"/>
        <v>24</v>
      </c>
      <c r="I12" s="25"/>
      <c r="J12" s="20"/>
      <c r="K12" s="49"/>
      <c r="L12" s="25">
        <v>12</v>
      </c>
      <c r="M12" s="20">
        <v>16</v>
      </c>
      <c r="N12" s="49">
        <f>SUM(L12:M12)</f>
        <v>28</v>
      </c>
      <c r="O12" s="25">
        <v>7</v>
      </c>
      <c r="P12" s="20">
        <v>9</v>
      </c>
      <c r="Q12" s="54">
        <f t="shared" si="1"/>
        <v>16</v>
      </c>
      <c r="R12" s="82">
        <f t="shared" si="2"/>
        <v>68</v>
      </c>
    </row>
    <row r="13" spans="1:18" x14ac:dyDescent="0.2">
      <c r="A13" s="20">
        <v>3</v>
      </c>
      <c r="B13" s="71">
        <v>3</v>
      </c>
      <c r="C13" s="26" t="s">
        <v>8</v>
      </c>
      <c r="D13" s="22" t="s">
        <v>14</v>
      </c>
      <c r="E13" s="27" t="s">
        <v>13</v>
      </c>
      <c r="F13" s="20">
        <v>9</v>
      </c>
      <c r="G13" s="25">
        <v>9</v>
      </c>
      <c r="H13" s="49">
        <f t="shared" si="0"/>
        <v>18</v>
      </c>
      <c r="I13" s="20">
        <v>9</v>
      </c>
      <c r="J13" s="25">
        <v>16</v>
      </c>
      <c r="K13" s="49">
        <f>SUM(I13,J13)</f>
        <v>25</v>
      </c>
      <c r="L13" s="20">
        <v>9</v>
      </c>
      <c r="M13" s="25">
        <v>9</v>
      </c>
      <c r="N13" s="49">
        <f>SUM(L13:M13)</f>
        <v>18</v>
      </c>
      <c r="O13" s="20">
        <v>9</v>
      </c>
      <c r="P13" s="25">
        <v>12</v>
      </c>
      <c r="Q13" s="54">
        <f t="shared" si="1"/>
        <v>21</v>
      </c>
      <c r="R13" s="82">
        <f t="shared" si="2"/>
        <v>82</v>
      </c>
    </row>
    <row r="14" spans="1:18" x14ac:dyDescent="0.2">
      <c r="A14" s="28">
        <v>4</v>
      </c>
      <c r="B14" s="75">
        <v>4</v>
      </c>
      <c r="C14" s="29" t="s">
        <v>123</v>
      </c>
      <c r="D14" s="30" t="s">
        <v>124</v>
      </c>
      <c r="E14" s="31" t="s">
        <v>17</v>
      </c>
      <c r="F14" s="28">
        <v>16</v>
      </c>
      <c r="G14" s="32">
        <v>0</v>
      </c>
      <c r="H14" s="49">
        <f t="shared" si="0"/>
        <v>16</v>
      </c>
      <c r="I14" s="28">
        <v>16</v>
      </c>
      <c r="J14" s="32">
        <v>6</v>
      </c>
      <c r="K14" s="49">
        <f>SUM(I14,J14)</f>
        <v>22</v>
      </c>
      <c r="L14" s="28"/>
      <c r="M14" s="32"/>
      <c r="N14" s="49"/>
      <c r="O14" s="28"/>
      <c r="P14" s="32"/>
      <c r="Q14" s="54">
        <f t="shared" si="1"/>
        <v>0</v>
      </c>
      <c r="R14" s="82">
        <f t="shared" si="2"/>
        <v>38</v>
      </c>
    </row>
    <row r="15" spans="1:18" x14ac:dyDescent="0.2">
      <c r="A15" s="28">
        <v>5</v>
      </c>
      <c r="B15" s="75">
        <v>5</v>
      </c>
      <c r="C15" s="29" t="s">
        <v>125</v>
      </c>
      <c r="D15" s="30" t="s">
        <v>126</v>
      </c>
      <c r="E15" s="31" t="s">
        <v>17</v>
      </c>
      <c r="F15" s="28">
        <v>6</v>
      </c>
      <c r="G15" s="32">
        <v>7</v>
      </c>
      <c r="H15" s="49">
        <f t="shared" si="0"/>
        <v>13</v>
      </c>
      <c r="I15" s="28">
        <v>6</v>
      </c>
      <c r="J15" s="32">
        <v>7</v>
      </c>
      <c r="K15" s="49">
        <f>SUM(I15,J15)</f>
        <v>13</v>
      </c>
      <c r="L15" s="28"/>
      <c r="M15" s="32"/>
      <c r="N15" s="49"/>
      <c r="O15" s="28"/>
      <c r="P15" s="32"/>
      <c r="Q15" s="54">
        <f t="shared" si="1"/>
        <v>0</v>
      </c>
      <c r="R15" s="82">
        <f t="shared" si="2"/>
        <v>26</v>
      </c>
    </row>
    <row r="16" spans="1:18" x14ac:dyDescent="0.2">
      <c r="A16" s="28">
        <v>6</v>
      </c>
      <c r="B16" s="75">
        <v>7</v>
      </c>
      <c r="C16" s="29" t="s">
        <v>15</v>
      </c>
      <c r="D16" s="30" t="s">
        <v>16</v>
      </c>
      <c r="E16" s="31" t="s">
        <v>17</v>
      </c>
      <c r="F16" s="32">
        <v>0</v>
      </c>
      <c r="G16" s="32">
        <v>0</v>
      </c>
      <c r="H16" s="88">
        <f t="shared" si="0"/>
        <v>0</v>
      </c>
      <c r="I16" s="32"/>
      <c r="J16" s="32"/>
      <c r="K16" s="49"/>
      <c r="L16" s="32">
        <v>7</v>
      </c>
      <c r="M16" s="32" t="s">
        <v>18</v>
      </c>
      <c r="N16" s="88">
        <f>SUM(L16:M16)</f>
        <v>7</v>
      </c>
      <c r="O16" s="32">
        <v>6</v>
      </c>
      <c r="P16" s="32">
        <v>7</v>
      </c>
      <c r="Q16" s="54">
        <f t="shared" si="1"/>
        <v>13</v>
      </c>
      <c r="R16" s="82">
        <f t="shared" si="2"/>
        <v>20</v>
      </c>
    </row>
    <row r="17" spans="1:18" x14ac:dyDescent="0.2">
      <c r="A17" s="28"/>
      <c r="B17" s="75"/>
      <c r="C17" s="29" t="s">
        <v>51</v>
      </c>
      <c r="D17" s="30" t="s">
        <v>9</v>
      </c>
      <c r="E17" s="23" t="s">
        <v>10</v>
      </c>
      <c r="F17" s="32"/>
      <c r="G17" s="32"/>
      <c r="H17" s="88"/>
      <c r="I17" s="32">
        <v>7</v>
      </c>
      <c r="J17" s="32">
        <v>9</v>
      </c>
      <c r="K17" s="49">
        <f t="shared" ref="K17" si="3">SUM(I17,J17)</f>
        <v>16</v>
      </c>
      <c r="L17" s="32"/>
      <c r="M17" s="32"/>
      <c r="N17" s="88"/>
      <c r="O17" s="32"/>
      <c r="P17" s="32"/>
      <c r="Q17" s="54">
        <f t="shared" si="1"/>
        <v>0</v>
      </c>
      <c r="R17" s="82">
        <f t="shared" si="2"/>
        <v>16</v>
      </c>
    </row>
    <row r="18" spans="1:18" x14ac:dyDescent="0.2">
      <c r="A18" s="28">
        <v>7</v>
      </c>
      <c r="B18" s="75">
        <v>6</v>
      </c>
      <c r="C18" s="29" t="s">
        <v>98</v>
      </c>
      <c r="D18" s="30" t="s">
        <v>99</v>
      </c>
      <c r="E18" s="31"/>
      <c r="F18" s="28"/>
      <c r="G18" s="32"/>
      <c r="H18" s="88"/>
      <c r="I18" s="28"/>
      <c r="J18" s="32"/>
      <c r="K18" s="49"/>
      <c r="L18" s="28"/>
      <c r="M18" s="32"/>
      <c r="N18" s="88"/>
      <c r="O18" s="28">
        <v>16</v>
      </c>
      <c r="P18" s="32">
        <v>0</v>
      </c>
      <c r="Q18" s="54">
        <f t="shared" si="1"/>
        <v>16</v>
      </c>
      <c r="R18" s="82">
        <f t="shared" si="2"/>
        <v>16</v>
      </c>
    </row>
    <row r="19" spans="1:18" x14ac:dyDescent="0.25">
      <c r="A19" s="111" t="s">
        <v>91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3"/>
      <c r="O19" s="86"/>
      <c r="P19" s="86"/>
      <c r="Q19" s="86"/>
      <c r="R19" s="87"/>
    </row>
    <row r="20" spans="1:18" x14ac:dyDescent="0.2">
      <c r="A20" s="81">
        <v>1</v>
      </c>
      <c r="B20" s="82">
        <v>1</v>
      </c>
      <c r="C20" s="89" t="s">
        <v>22</v>
      </c>
      <c r="D20" s="84" t="s">
        <v>23</v>
      </c>
      <c r="E20" s="90" t="s">
        <v>17</v>
      </c>
      <c r="F20" s="50">
        <v>16</v>
      </c>
      <c r="G20" s="50">
        <v>16</v>
      </c>
      <c r="H20" s="54">
        <f t="shared" ref="H20:H27" si="4">SUM(F20:G20)</f>
        <v>32</v>
      </c>
      <c r="I20" s="50">
        <v>9</v>
      </c>
      <c r="J20" s="50">
        <v>16</v>
      </c>
      <c r="K20" s="54">
        <f>SUM(I20,J20)</f>
        <v>25</v>
      </c>
      <c r="L20" s="50">
        <v>12</v>
      </c>
      <c r="M20" s="50">
        <v>16</v>
      </c>
      <c r="N20" s="54">
        <f t="shared" ref="N20:N25" si="5">SUM(L20:M20)</f>
        <v>28</v>
      </c>
      <c r="O20" s="50">
        <v>12</v>
      </c>
      <c r="P20" s="50">
        <v>12</v>
      </c>
      <c r="Q20" s="54">
        <f t="shared" ref="Q20:Q27" si="6">SUM(O20:P20)</f>
        <v>24</v>
      </c>
      <c r="R20" s="82">
        <f t="shared" ref="R20:R27" si="7">SUM(H20,K20,N20,Q20)</f>
        <v>109</v>
      </c>
    </row>
    <row r="21" spans="1:18" x14ac:dyDescent="0.2">
      <c r="A21" s="20">
        <v>2</v>
      </c>
      <c r="B21" s="71">
        <v>2</v>
      </c>
      <c r="C21" s="33" t="s">
        <v>19</v>
      </c>
      <c r="D21" s="34" t="s">
        <v>20</v>
      </c>
      <c r="E21" s="27" t="s">
        <v>21</v>
      </c>
      <c r="F21" s="25">
        <v>9</v>
      </c>
      <c r="G21" s="25">
        <v>9</v>
      </c>
      <c r="H21" s="49">
        <f t="shared" si="4"/>
        <v>18</v>
      </c>
      <c r="I21" s="25">
        <v>16</v>
      </c>
      <c r="J21" s="25">
        <v>12</v>
      </c>
      <c r="K21" s="49">
        <f>SUM(I21,J21)</f>
        <v>28</v>
      </c>
      <c r="L21" s="25">
        <v>16</v>
      </c>
      <c r="M21" s="25">
        <v>12</v>
      </c>
      <c r="N21" s="49">
        <f t="shared" si="5"/>
        <v>28</v>
      </c>
      <c r="O21" s="25">
        <v>16</v>
      </c>
      <c r="P21" s="25">
        <v>9</v>
      </c>
      <c r="Q21" s="54">
        <f t="shared" si="6"/>
        <v>25</v>
      </c>
      <c r="R21" s="82">
        <f t="shared" si="7"/>
        <v>99</v>
      </c>
    </row>
    <row r="22" spans="1:18" x14ac:dyDescent="0.2">
      <c r="A22" s="20">
        <v>3</v>
      </c>
      <c r="B22" s="71">
        <v>3</v>
      </c>
      <c r="C22" s="26" t="s">
        <v>24</v>
      </c>
      <c r="D22" s="22" t="s">
        <v>25</v>
      </c>
      <c r="E22" s="27" t="s">
        <v>26</v>
      </c>
      <c r="F22" s="25">
        <v>0</v>
      </c>
      <c r="G22" s="25">
        <v>12</v>
      </c>
      <c r="H22" s="49">
        <f t="shared" si="4"/>
        <v>12</v>
      </c>
      <c r="I22" s="25">
        <v>12</v>
      </c>
      <c r="J22" s="25">
        <v>9</v>
      </c>
      <c r="K22" s="49">
        <f>SUM(I22,J22)</f>
        <v>21</v>
      </c>
      <c r="L22" s="25">
        <v>9</v>
      </c>
      <c r="M22" s="25">
        <v>9</v>
      </c>
      <c r="N22" s="49">
        <f t="shared" si="5"/>
        <v>18</v>
      </c>
      <c r="O22" s="25">
        <v>9</v>
      </c>
      <c r="P22" s="25">
        <v>16</v>
      </c>
      <c r="Q22" s="54">
        <f t="shared" si="6"/>
        <v>25</v>
      </c>
      <c r="R22" s="82">
        <f t="shared" si="7"/>
        <v>76</v>
      </c>
    </row>
    <row r="23" spans="1:18" x14ac:dyDescent="0.2">
      <c r="A23" s="20">
        <v>4</v>
      </c>
      <c r="B23" s="71">
        <v>4</v>
      </c>
      <c r="C23" s="35" t="s">
        <v>27</v>
      </c>
      <c r="D23" s="22" t="s">
        <v>28</v>
      </c>
      <c r="E23" s="27" t="s">
        <v>29</v>
      </c>
      <c r="F23" s="20">
        <v>12</v>
      </c>
      <c r="G23" s="25">
        <v>7</v>
      </c>
      <c r="H23" s="49">
        <f t="shared" si="4"/>
        <v>19</v>
      </c>
      <c r="I23" s="20">
        <v>7</v>
      </c>
      <c r="J23" s="25">
        <v>7</v>
      </c>
      <c r="K23" s="49">
        <f>SUM(I23,J23)</f>
        <v>14</v>
      </c>
      <c r="L23" s="20">
        <v>7</v>
      </c>
      <c r="M23" s="25">
        <v>7</v>
      </c>
      <c r="N23" s="49">
        <f t="shared" si="5"/>
        <v>14</v>
      </c>
      <c r="O23" s="20">
        <v>7</v>
      </c>
      <c r="P23" s="25">
        <v>7</v>
      </c>
      <c r="Q23" s="54">
        <f t="shared" si="6"/>
        <v>14</v>
      </c>
      <c r="R23" s="82">
        <f t="shared" si="7"/>
        <v>61</v>
      </c>
    </row>
    <row r="24" spans="1:18" x14ac:dyDescent="0.2">
      <c r="A24" s="20">
        <v>5</v>
      </c>
      <c r="B24" s="71">
        <v>5</v>
      </c>
      <c r="C24" s="35" t="s">
        <v>32</v>
      </c>
      <c r="D24" s="22" t="s">
        <v>33</v>
      </c>
      <c r="E24" s="27" t="s">
        <v>34</v>
      </c>
      <c r="F24" s="25">
        <v>7</v>
      </c>
      <c r="G24" s="20">
        <v>6</v>
      </c>
      <c r="H24" s="49">
        <f t="shared" si="4"/>
        <v>13</v>
      </c>
      <c r="I24" s="25">
        <v>0</v>
      </c>
      <c r="J24" s="20">
        <v>0</v>
      </c>
      <c r="K24" s="49">
        <f>SUM(I24,J24)</f>
        <v>0</v>
      </c>
      <c r="L24" s="25">
        <v>5</v>
      </c>
      <c r="M24" s="20">
        <v>5</v>
      </c>
      <c r="N24" s="49">
        <f t="shared" si="5"/>
        <v>10</v>
      </c>
      <c r="O24" s="25"/>
      <c r="P24" s="20"/>
      <c r="Q24" s="54">
        <f t="shared" si="6"/>
        <v>0</v>
      </c>
      <c r="R24" s="82">
        <f t="shared" si="7"/>
        <v>23</v>
      </c>
    </row>
    <row r="25" spans="1:18" x14ac:dyDescent="0.2">
      <c r="A25" s="20">
        <v>6</v>
      </c>
      <c r="B25" s="71">
        <v>6</v>
      </c>
      <c r="C25" s="33" t="s">
        <v>30</v>
      </c>
      <c r="D25" s="34" t="s">
        <v>31</v>
      </c>
      <c r="E25" s="27" t="s">
        <v>26</v>
      </c>
      <c r="F25" s="25"/>
      <c r="G25" s="25"/>
      <c r="H25" s="49">
        <f t="shared" si="4"/>
        <v>0</v>
      </c>
      <c r="I25" s="25"/>
      <c r="J25" s="25"/>
      <c r="K25" s="49"/>
      <c r="L25" s="25">
        <v>6</v>
      </c>
      <c r="M25" s="25">
        <v>6</v>
      </c>
      <c r="N25" s="49">
        <f t="shared" si="5"/>
        <v>12</v>
      </c>
      <c r="O25" s="25"/>
      <c r="P25" s="25"/>
      <c r="Q25" s="54">
        <f t="shared" si="6"/>
        <v>0</v>
      </c>
      <c r="R25" s="82">
        <f t="shared" si="7"/>
        <v>12</v>
      </c>
    </row>
    <row r="26" spans="1:18" x14ac:dyDescent="0.2">
      <c r="A26" s="20">
        <v>7</v>
      </c>
      <c r="B26" s="71">
        <v>7</v>
      </c>
      <c r="C26" s="35" t="s">
        <v>118</v>
      </c>
      <c r="D26" s="22" t="s">
        <v>119</v>
      </c>
      <c r="E26" s="27" t="s">
        <v>120</v>
      </c>
      <c r="F26" s="20"/>
      <c r="G26" s="25"/>
      <c r="H26" s="49">
        <f t="shared" si="4"/>
        <v>0</v>
      </c>
      <c r="I26" s="20">
        <v>5</v>
      </c>
      <c r="J26" s="25">
        <v>6</v>
      </c>
      <c r="K26" s="49">
        <f>SUM(I26,J26)</f>
        <v>11</v>
      </c>
      <c r="L26" s="20"/>
      <c r="M26" s="25"/>
      <c r="N26" s="49"/>
      <c r="O26" s="20"/>
      <c r="P26" s="25"/>
      <c r="Q26" s="54">
        <f t="shared" si="6"/>
        <v>0</v>
      </c>
      <c r="R26" s="82">
        <f t="shared" si="7"/>
        <v>11</v>
      </c>
    </row>
    <row r="27" spans="1:18" x14ac:dyDescent="0.2">
      <c r="A27" s="28">
        <v>8</v>
      </c>
      <c r="B27" s="75">
        <v>8</v>
      </c>
      <c r="C27" s="91" t="s">
        <v>121</v>
      </c>
      <c r="D27" s="30" t="s">
        <v>122</v>
      </c>
      <c r="E27" s="31" t="s">
        <v>100</v>
      </c>
      <c r="F27" s="28"/>
      <c r="G27" s="32"/>
      <c r="H27" s="88">
        <f t="shared" si="4"/>
        <v>0</v>
      </c>
      <c r="I27" s="28">
        <v>6</v>
      </c>
      <c r="J27" s="32">
        <v>0</v>
      </c>
      <c r="K27" s="88">
        <f>SUM(I27,J27)</f>
        <v>6</v>
      </c>
      <c r="L27" s="28"/>
      <c r="M27" s="32"/>
      <c r="N27" s="88"/>
      <c r="O27" s="28"/>
      <c r="P27" s="32"/>
      <c r="Q27" s="54">
        <f t="shared" si="6"/>
        <v>0</v>
      </c>
      <c r="R27" s="82">
        <f t="shared" si="7"/>
        <v>6</v>
      </c>
    </row>
    <row r="28" spans="1:18" x14ac:dyDescent="0.25">
      <c r="A28" s="111" t="s">
        <v>92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3"/>
      <c r="O28" s="86"/>
      <c r="P28" s="86"/>
      <c r="Q28" s="86"/>
      <c r="R28" s="87"/>
    </row>
    <row r="29" spans="1:18" x14ac:dyDescent="0.2">
      <c r="A29" s="81">
        <v>1</v>
      </c>
      <c r="B29" s="82">
        <v>1</v>
      </c>
      <c r="C29" s="89" t="s">
        <v>35</v>
      </c>
      <c r="D29" s="84" t="s">
        <v>36</v>
      </c>
      <c r="E29" s="90" t="s">
        <v>37</v>
      </c>
      <c r="F29" s="50">
        <v>12</v>
      </c>
      <c r="G29" s="50">
        <v>16</v>
      </c>
      <c r="H29" s="54">
        <f t="shared" ref="H29:H36" si="8">SUM(F29:G29)</f>
        <v>28</v>
      </c>
      <c r="I29" s="50">
        <v>16</v>
      </c>
      <c r="J29" s="50">
        <v>6</v>
      </c>
      <c r="K29" s="54">
        <f t="shared" ref="K29:K34" si="9">SUM(I29,J29)</f>
        <v>22</v>
      </c>
      <c r="L29" s="50">
        <v>16</v>
      </c>
      <c r="M29" s="50">
        <v>16</v>
      </c>
      <c r="N29" s="54">
        <f t="shared" ref="N29:N34" si="10">SUM(L29:M29)</f>
        <v>32</v>
      </c>
      <c r="O29" s="50">
        <v>16</v>
      </c>
      <c r="P29" s="50">
        <v>9</v>
      </c>
      <c r="Q29" s="54">
        <f t="shared" ref="Q29:Q37" si="11">SUM(O29:P29)</f>
        <v>25</v>
      </c>
      <c r="R29" s="82">
        <f t="shared" ref="R29:R37" si="12">SUM(H29,K29,N29,Q29)</f>
        <v>107</v>
      </c>
    </row>
    <row r="30" spans="1:18" x14ac:dyDescent="0.2">
      <c r="A30" s="20">
        <v>2</v>
      </c>
      <c r="B30" s="71">
        <v>2</v>
      </c>
      <c r="C30" s="26" t="s">
        <v>8</v>
      </c>
      <c r="D30" s="22" t="s">
        <v>43</v>
      </c>
      <c r="E30" s="27" t="s">
        <v>44</v>
      </c>
      <c r="F30" s="25">
        <v>16</v>
      </c>
      <c r="G30" s="25">
        <v>12</v>
      </c>
      <c r="H30" s="49">
        <f t="shared" si="8"/>
        <v>28</v>
      </c>
      <c r="I30" s="25">
        <v>12</v>
      </c>
      <c r="J30" s="25">
        <v>12</v>
      </c>
      <c r="K30" s="49">
        <f t="shared" si="9"/>
        <v>24</v>
      </c>
      <c r="L30" s="25">
        <v>7</v>
      </c>
      <c r="M30" s="25">
        <v>9</v>
      </c>
      <c r="N30" s="49">
        <f t="shared" si="10"/>
        <v>16</v>
      </c>
      <c r="O30" s="25">
        <v>9</v>
      </c>
      <c r="P30" s="25">
        <v>16</v>
      </c>
      <c r="Q30" s="54">
        <f t="shared" si="11"/>
        <v>25</v>
      </c>
      <c r="R30" s="82">
        <f t="shared" si="12"/>
        <v>93</v>
      </c>
    </row>
    <row r="31" spans="1:18" x14ac:dyDescent="0.2">
      <c r="A31" s="20">
        <v>3</v>
      </c>
      <c r="B31" s="71">
        <v>3</v>
      </c>
      <c r="C31" s="33" t="s">
        <v>40</v>
      </c>
      <c r="D31" s="34" t="s">
        <v>41</v>
      </c>
      <c r="E31" s="27" t="s">
        <v>42</v>
      </c>
      <c r="F31" s="25">
        <v>0</v>
      </c>
      <c r="G31" s="20">
        <v>9</v>
      </c>
      <c r="H31" s="49">
        <f t="shared" si="8"/>
        <v>9</v>
      </c>
      <c r="I31" s="25">
        <v>9</v>
      </c>
      <c r="J31" s="20">
        <v>16</v>
      </c>
      <c r="K31" s="49">
        <f t="shared" si="9"/>
        <v>25</v>
      </c>
      <c r="L31" s="25">
        <v>9</v>
      </c>
      <c r="M31" s="20">
        <v>12</v>
      </c>
      <c r="N31" s="49">
        <f t="shared" si="10"/>
        <v>21</v>
      </c>
      <c r="O31" s="25">
        <v>12</v>
      </c>
      <c r="P31" s="20">
        <v>7</v>
      </c>
      <c r="Q31" s="54">
        <f t="shared" si="11"/>
        <v>19</v>
      </c>
      <c r="R31" s="82">
        <f t="shared" si="12"/>
        <v>74</v>
      </c>
    </row>
    <row r="32" spans="1:18" x14ac:dyDescent="0.2">
      <c r="A32" s="20">
        <v>4</v>
      </c>
      <c r="B32" s="71">
        <v>4</v>
      </c>
      <c r="C32" s="33" t="s">
        <v>45</v>
      </c>
      <c r="D32" s="34" t="s">
        <v>46</v>
      </c>
      <c r="E32" s="27" t="s">
        <v>47</v>
      </c>
      <c r="F32" s="25">
        <v>9</v>
      </c>
      <c r="G32" s="25">
        <v>6</v>
      </c>
      <c r="H32" s="49">
        <f t="shared" si="8"/>
        <v>15</v>
      </c>
      <c r="I32" s="25">
        <v>6</v>
      </c>
      <c r="J32" s="25">
        <v>9</v>
      </c>
      <c r="K32" s="49">
        <f t="shared" si="9"/>
        <v>15</v>
      </c>
      <c r="L32" s="25">
        <v>6</v>
      </c>
      <c r="M32" s="25">
        <v>7</v>
      </c>
      <c r="N32" s="49">
        <f t="shared" si="10"/>
        <v>13</v>
      </c>
      <c r="O32" s="25">
        <v>6</v>
      </c>
      <c r="P32" s="25">
        <v>6</v>
      </c>
      <c r="Q32" s="54">
        <f t="shared" si="11"/>
        <v>12</v>
      </c>
      <c r="R32" s="82">
        <f t="shared" si="12"/>
        <v>55</v>
      </c>
    </row>
    <row r="33" spans="1:18" x14ac:dyDescent="0.2">
      <c r="A33" s="20">
        <v>5</v>
      </c>
      <c r="B33" s="71">
        <v>5</v>
      </c>
      <c r="C33" s="26" t="s">
        <v>38</v>
      </c>
      <c r="D33" s="22" t="s">
        <v>39</v>
      </c>
      <c r="E33" s="27" t="s">
        <v>17</v>
      </c>
      <c r="F33" s="20"/>
      <c r="G33" s="25"/>
      <c r="H33" s="49">
        <f t="shared" si="8"/>
        <v>0</v>
      </c>
      <c r="I33" s="20"/>
      <c r="J33" s="25"/>
      <c r="K33" s="49">
        <f t="shared" si="9"/>
        <v>0</v>
      </c>
      <c r="L33" s="20">
        <v>12</v>
      </c>
      <c r="M33" s="25">
        <v>0</v>
      </c>
      <c r="N33" s="49">
        <f t="shared" si="10"/>
        <v>12</v>
      </c>
      <c r="O33" s="20">
        <v>7</v>
      </c>
      <c r="P33" s="25">
        <v>12</v>
      </c>
      <c r="Q33" s="54">
        <f t="shared" si="11"/>
        <v>19</v>
      </c>
      <c r="R33" s="82">
        <f t="shared" si="12"/>
        <v>31</v>
      </c>
    </row>
    <row r="34" spans="1:18" x14ac:dyDescent="0.2">
      <c r="A34" s="20">
        <v>6</v>
      </c>
      <c r="B34" s="71">
        <v>6</v>
      </c>
      <c r="C34" s="33" t="s">
        <v>48</v>
      </c>
      <c r="D34" s="34" t="s">
        <v>49</v>
      </c>
      <c r="E34" s="27" t="s">
        <v>50</v>
      </c>
      <c r="F34" s="20">
        <v>0</v>
      </c>
      <c r="G34" s="20">
        <v>0</v>
      </c>
      <c r="H34" s="49">
        <f t="shared" si="8"/>
        <v>0</v>
      </c>
      <c r="I34" s="20">
        <v>7</v>
      </c>
      <c r="J34" s="20">
        <v>7</v>
      </c>
      <c r="K34" s="49">
        <f t="shared" si="9"/>
        <v>14</v>
      </c>
      <c r="L34" s="20">
        <v>5</v>
      </c>
      <c r="M34" s="20">
        <v>0</v>
      </c>
      <c r="N34" s="49">
        <f t="shared" si="10"/>
        <v>5</v>
      </c>
      <c r="O34" s="20"/>
      <c r="P34" s="20"/>
      <c r="Q34" s="54">
        <f t="shared" si="11"/>
        <v>0</v>
      </c>
      <c r="R34" s="82">
        <f t="shared" si="12"/>
        <v>19</v>
      </c>
    </row>
    <row r="35" spans="1:18" x14ac:dyDescent="0.2">
      <c r="A35" s="20">
        <v>7</v>
      </c>
      <c r="B35" s="71">
        <v>7</v>
      </c>
      <c r="C35" s="38" t="s">
        <v>139</v>
      </c>
      <c r="D35" s="34" t="s">
        <v>140</v>
      </c>
      <c r="E35" s="27" t="s">
        <v>141</v>
      </c>
      <c r="F35" s="25">
        <v>7</v>
      </c>
      <c r="G35" s="25">
        <v>0</v>
      </c>
      <c r="H35" s="49">
        <f t="shared" si="8"/>
        <v>7</v>
      </c>
      <c r="I35" s="25"/>
      <c r="J35" s="25"/>
      <c r="K35" s="49"/>
      <c r="L35" s="25"/>
      <c r="M35" s="25"/>
      <c r="N35" s="49"/>
      <c r="O35" s="25"/>
      <c r="P35" s="25"/>
      <c r="Q35" s="54">
        <f t="shared" si="11"/>
        <v>0</v>
      </c>
      <c r="R35" s="82">
        <f t="shared" si="12"/>
        <v>7</v>
      </c>
    </row>
    <row r="36" spans="1:18" x14ac:dyDescent="0.2">
      <c r="A36" s="20">
        <v>8</v>
      </c>
      <c r="B36" s="71">
        <v>7</v>
      </c>
      <c r="C36" s="38" t="s">
        <v>137</v>
      </c>
      <c r="D36" s="34" t="s">
        <v>138</v>
      </c>
      <c r="E36" s="27" t="s">
        <v>42</v>
      </c>
      <c r="F36" s="25">
        <v>0</v>
      </c>
      <c r="G36" s="25">
        <v>7</v>
      </c>
      <c r="H36" s="49">
        <f t="shared" si="8"/>
        <v>7</v>
      </c>
      <c r="I36" s="25"/>
      <c r="J36" s="25"/>
      <c r="K36" s="49"/>
      <c r="L36" s="25"/>
      <c r="M36" s="25"/>
      <c r="N36" s="49"/>
      <c r="O36" s="25"/>
      <c r="P36" s="25"/>
      <c r="Q36" s="54">
        <f t="shared" si="11"/>
        <v>0</v>
      </c>
      <c r="R36" s="82">
        <f t="shared" si="12"/>
        <v>7</v>
      </c>
    </row>
    <row r="37" spans="1:18" x14ac:dyDescent="0.2">
      <c r="A37" s="28">
        <v>9</v>
      </c>
      <c r="B37" s="71">
        <v>9</v>
      </c>
      <c r="C37" s="92" t="s">
        <v>108</v>
      </c>
      <c r="D37" s="93" t="s">
        <v>109</v>
      </c>
      <c r="E37" s="31" t="s">
        <v>110</v>
      </c>
      <c r="F37" s="32"/>
      <c r="G37" s="32"/>
      <c r="H37" s="88"/>
      <c r="I37" s="32">
        <v>0</v>
      </c>
      <c r="J37" s="32">
        <v>0</v>
      </c>
      <c r="K37" s="88">
        <f>SUM(I37,J37)</f>
        <v>0</v>
      </c>
      <c r="L37" s="32"/>
      <c r="M37" s="32"/>
      <c r="N37" s="88"/>
      <c r="O37" s="32"/>
      <c r="P37" s="32"/>
      <c r="Q37" s="54">
        <f t="shared" si="11"/>
        <v>0</v>
      </c>
      <c r="R37" s="82">
        <f t="shared" si="12"/>
        <v>0</v>
      </c>
    </row>
    <row r="38" spans="1:18" x14ac:dyDescent="0.25">
      <c r="A38" s="111" t="s">
        <v>93</v>
      </c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3"/>
      <c r="O38" s="86"/>
      <c r="P38" s="86"/>
      <c r="Q38" s="86"/>
      <c r="R38" s="87"/>
    </row>
    <row r="39" spans="1:18" x14ac:dyDescent="0.2">
      <c r="A39" s="81">
        <v>1</v>
      </c>
      <c r="B39" s="82">
        <v>1</v>
      </c>
      <c r="C39" s="94" t="s">
        <v>51</v>
      </c>
      <c r="D39" s="84" t="s">
        <v>9</v>
      </c>
      <c r="E39" s="85" t="s">
        <v>17</v>
      </c>
      <c r="F39" s="50">
        <v>16</v>
      </c>
      <c r="G39" s="50">
        <v>16</v>
      </c>
      <c r="H39" s="54">
        <f>SUM(F39:G39)</f>
        <v>32</v>
      </c>
      <c r="I39" s="50">
        <v>16</v>
      </c>
      <c r="J39" s="50">
        <v>12</v>
      </c>
      <c r="K39" s="54">
        <f t="shared" ref="K39:K44" si="13">SUM(I39,J39)</f>
        <v>28</v>
      </c>
      <c r="L39" s="50">
        <v>16</v>
      </c>
      <c r="M39" s="50">
        <v>16</v>
      </c>
      <c r="N39" s="54">
        <f>SUM(L39:M39)</f>
        <v>32</v>
      </c>
      <c r="O39" s="50">
        <v>12</v>
      </c>
      <c r="P39" s="50">
        <v>16</v>
      </c>
      <c r="Q39" s="54">
        <f t="shared" ref="Q39:Q57" si="14">SUM(O39:P39)</f>
        <v>28</v>
      </c>
      <c r="R39" s="82">
        <f t="shared" ref="R39:R57" si="15">SUM(H39,K39,N39,Q39)</f>
        <v>120</v>
      </c>
    </row>
    <row r="40" spans="1:18" ht="15" customHeight="1" x14ac:dyDescent="0.2">
      <c r="A40" s="20">
        <v>2</v>
      </c>
      <c r="B40" s="74">
        <v>2</v>
      </c>
      <c r="C40" s="38" t="s">
        <v>59</v>
      </c>
      <c r="D40" s="34" t="s">
        <v>60</v>
      </c>
      <c r="E40" s="27" t="s">
        <v>61</v>
      </c>
      <c r="F40" s="25">
        <v>12</v>
      </c>
      <c r="G40" s="20">
        <v>12</v>
      </c>
      <c r="H40" s="49">
        <f>SUM(F40:G40)</f>
        <v>24</v>
      </c>
      <c r="I40" s="25">
        <v>9</v>
      </c>
      <c r="J40" s="20">
        <v>7</v>
      </c>
      <c r="K40" s="49">
        <f t="shared" si="13"/>
        <v>16</v>
      </c>
      <c r="L40" s="25">
        <v>6</v>
      </c>
      <c r="M40" s="20">
        <v>5</v>
      </c>
      <c r="N40" s="49">
        <f>SUM(L40:M40)</f>
        <v>11</v>
      </c>
      <c r="O40" s="25">
        <v>9</v>
      </c>
      <c r="P40" s="20">
        <v>9</v>
      </c>
      <c r="Q40" s="54">
        <f t="shared" si="14"/>
        <v>18</v>
      </c>
      <c r="R40" s="82">
        <f t="shared" si="15"/>
        <v>69</v>
      </c>
    </row>
    <row r="41" spans="1:18" x14ac:dyDescent="0.2">
      <c r="A41" s="20">
        <v>3</v>
      </c>
      <c r="B41" s="76">
        <v>3</v>
      </c>
      <c r="C41" s="26" t="s">
        <v>62</v>
      </c>
      <c r="D41" s="22" t="s">
        <v>63</v>
      </c>
      <c r="E41" s="27" t="s">
        <v>64</v>
      </c>
      <c r="F41" s="25">
        <v>7</v>
      </c>
      <c r="G41" s="25">
        <v>7</v>
      </c>
      <c r="H41" s="49">
        <f>SUM(F41:G41)</f>
        <v>14</v>
      </c>
      <c r="I41" s="25">
        <v>7</v>
      </c>
      <c r="J41" s="25">
        <v>16</v>
      </c>
      <c r="K41" s="49">
        <f t="shared" si="13"/>
        <v>23</v>
      </c>
      <c r="L41" s="25">
        <v>5</v>
      </c>
      <c r="M41" s="25">
        <v>6</v>
      </c>
      <c r="N41" s="49">
        <f>SUM(L41:M41)</f>
        <v>11</v>
      </c>
      <c r="O41" s="25">
        <v>6</v>
      </c>
      <c r="P41" s="25">
        <v>7</v>
      </c>
      <c r="Q41" s="54">
        <f t="shared" si="14"/>
        <v>13</v>
      </c>
      <c r="R41" s="82">
        <f t="shared" si="15"/>
        <v>61</v>
      </c>
    </row>
    <row r="42" spans="1:18" x14ac:dyDescent="0.2">
      <c r="A42" s="20">
        <v>4</v>
      </c>
      <c r="B42" s="71">
        <v>4</v>
      </c>
      <c r="C42" s="26" t="s">
        <v>57</v>
      </c>
      <c r="D42" s="22" t="s">
        <v>142</v>
      </c>
      <c r="E42" s="27" t="s">
        <v>58</v>
      </c>
      <c r="F42" s="20">
        <v>6</v>
      </c>
      <c r="G42" s="25">
        <v>6</v>
      </c>
      <c r="H42" s="49">
        <f>SUM(F42:G42)</f>
        <v>12</v>
      </c>
      <c r="I42" s="20">
        <v>5</v>
      </c>
      <c r="J42" s="25">
        <v>1</v>
      </c>
      <c r="K42" s="49">
        <f t="shared" si="13"/>
        <v>6</v>
      </c>
      <c r="L42" s="20">
        <v>7</v>
      </c>
      <c r="M42" s="25">
        <v>7</v>
      </c>
      <c r="N42" s="49">
        <f>SUM(L42:M42)</f>
        <v>14</v>
      </c>
      <c r="O42" s="20">
        <v>6</v>
      </c>
      <c r="P42" s="25">
        <v>6</v>
      </c>
      <c r="Q42" s="54">
        <f t="shared" si="14"/>
        <v>12</v>
      </c>
      <c r="R42" s="82">
        <f t="shared" si="15"/>
        <v>44</v>
      </c>
    </row>
    <row r="43" spans="1:18" x14ac:dyDescent="0.2">
      <c r="A43" s="20">
        <v>5</v>
      </c>
      <c r="B43" s="74">
        <v>5</v>
      </c>
      <c r="C43" s="35" t="s">
        <v>54</v>
      </c>
      <c r="D43" s="22" t="s">
        <v>55</v>
      </c>
      <c r="E43" s="37" t="s">
        <v>56</v>
      </c>
      <c r="F43" s="25"/>
      <c r="G43" s="25"/>
      <c r="H43" s="49"/>
      <c r="I43" s="25">
        <v>6</v>
      </c>
      <c r="J43" s="25">
        <v>9</v>
      </c>
      <c r="K43" s="49">
        <f t="shared" si="13"/>
        <v>15</v>
      </c>
      <c r="L43" s="25">
        <v>9</v>
      </c>
      <c r="M43" s="25">
        <v>9</v>
      </c>
      <c r="N43" s="49">
        <f>SUM(L43:M43)</f>
        <v>18</v>
      </c>
      <c r="O43" s="25"/>
      <c r="P43" s="25"/>
      <c r="Q43" s="54">
        <f t="shared" si="14"/>
        <v>0</v>
      </c>
      <c r="R43" s="82">
        <f t="shared" si="15"/>
        <v>33</v>
      </c>
    </row>
    <row r="44" spans="1:18" ht="15" customHeight="1" x14ac:dyDescent="0.2">
      <c r="A44" s="20">
        <v>6</v>
      </c>
      <c r="B44" s="71">
        <v>6</v>
      </c>
      <c r="C44" s="38" t="s">
        <v>98</v>
      </c>
      <c r="D44" s="34" t="s">
        <v>99</v>
      </c>
      <c r="E44" s="27" t="s">
        <v>100</v>
      </c>
      <c r="F44" s="25"/>
      <c r="G44" s="25"/>
      <c r="H44" s="49"/>
      <c r="I44" s="25">
        <v>12</v>
      </c>
      <c r="J44" s="25">
        <v>3</v>
      </c>
      <c r="K44" s="49">
        <f t="shared" si="13"/>
        <v>15</v>
      </c>
      <c r="L44" s="25"/>
      <c r="M44" s="25"/>
      <c r="N44" s="49"/>
      <c r="O44" s="25">
        <v>16</v>
      </c>
      <c r="P44" s="25">
        <v>0</v>
      </c>
      <c r="Q44" s="54">
        <f t="shared" si="14"/>
        <v>16</v>
      </c>
      <c r="R44" s="82">
        <f t="shared" si="15"/>
        <v>31</v>
      </c>
    </row>
    <row r="45" spans="1:18" x14ac:dyDescent="0.2">
      <c r="A45" s="20">
        <v>7</v>
      </c>
      <c r="B45" s="74">
        <v>7</v>
      </c>
      <c r="C45" s="35" t="s">
        <v>52</v>
      </c>
      <c r="D45" s="22" t="s">
        <v>53</v>
      </c>
      <c r="E45" s="27" t="s">
        <v>17</v>
      </c>
      <c r="F45" s="25"/>
      <c r="G45" s="25"/>
      <c r="H45" s="49"/>
      <c r="I45" s="25"/>
      <c r="J45" s="25"/>
      <c r="K45" s="49"/>
      <c r="L45" s="25">
        <v>12</v>
      </c>
      <c r="M45" s="25">
        <v>12</v>
      </c>
      <c r="N45" s="49">
        <f>SUM(L45:M45)</f>
        <v>24</v>
      </c>
      <c r="O45" s="25"/>
      <c r="P45" s="25"/>
      <c r="Q45" s="54">
        <f t="shared" si="14"/>
        <v>0</v>
      </c>
      <c r="R45" s="82">
        <f t="shared" si="15"/>
        <v>24</v>
      </c>
    </row>
    <row r="46" spans="1:18" x14ac:dyDescent="0.2">
      <c r="A46" s="20">
        <v>8</v>
      </c>
      <c r="B46" s="74">
        <v>8</v>
      </c>
      <c r="C46" s="38" t="s">
        <v>121</v>
      </c>
      <c r="D46" s="34" t="s">
        <v>39</v>
      </c>
      <c r="E46" s="27"/>
      <c r="F46" s="51"/>
      <c r="G46" s="25"/>
      <c r="H46" s="49"/>
      <c r="I46" s="52"/>
      <c r="J46" s="25"/>
      <c r="K46" s="49"/>
      <c r="L46" s="53"/>
      <c r="M46" s="25"/>
      <c r="N46" s="49"/>
      <c r="O46" s="53">
        <v>7</v>
      </c>
      <c r="P46" s="25">
        <v>12</v>
      </c>
      <c r="Q46" s="54">
        <f t="shared" si="14"/>
        <v>19</v>
      </c>
      <c r="R46" s="82">
        <f t="shared" si="15"/>
        <v>19</v>
      </c>
    </row>
    <row r="47" spans="1:18" ht="13.5" customHeight="1" x14ac:dyDescent="0.2">
      <c r="A47" s="20">
        <v>9</v>
      </c>
      <c r="B47" s="74">
        <v>9</v>
      </c>
      <c r="C47" s="38" t="s">
        <v>143</v>
      </c>
      <c r="D47" s="34" t="s">
        <v>144</v>
      </c>
      <c r="E47" s="27" t="s">
        <v>17</v>
      </c>
      <c r="F47" s="51">
        <v>9</v>
      </c>
      <c r="G47" s="25">
        <v>9</v>
      </c>
      <c r="H47" s="49">
        <f>SUM(F47:G47)</f>
        <v>18</v>
      </c>
      <c r="I47" s="52"/>
      <c r="J47" s="25"/>
      <c r="K47" s="49"/>
      <c r="L47" s="53"/>
      <c r="M47" s="25"/>
      <c r="N47" s="49"/>
      <c r="O47" s="53"/>
      <c r="P47" s="25"/>
      <c r="Q47" s="54">
        <f t="shared" si="14"/>
        <v>0</v>
      </c>
      <c r="R47" s="82">
        <f t="shared" si="15"/>
        <v>18</v>
      </c>
    </row>
    <row r="48" spans="1:18" ht="21.75" customHeight="1" x14ac:dyDescent="0.2">
      <c r="A48" s="20">
        <v>10</v>
      </c>
      <c r="B48" s="74">
        <v>10</v>
      </c>
      <c r="C48" s="41" t="s">
        <v>71</v>
      </c>
      <c r="D48" s="22" t="s">
        <v>72</v>
      </c>
      <c r="E48" s="42" t="s">
        <v>17</v>
      </c>
      <c r="F48" s="61">
        <v>0</v>
      </c>
      <c r="G48" s="25">
        <v>4</v>
      </c>
      <c r="H48" s="49">
        <f>SUM(F48:G48)</f>
        <v>4</v>
      </c>
      <c r="I48" s="62">
        <v>1</v>
      </c>
      <c r="J48" s="25">
        <v>6</v>
      </c>
      <c r="K48" s="49">
        <f>SUM(I48,J48)</f>
        <v>7</v>
      </c>
      <c r="L48" s="63">
        <v>2</v>
      </c>
      <c r="M48" s="25">
        <v>0</v>
      </c>
      <c r="N48" s="49">
        <f>SUM(L48:M48)</f>
        <v>2</v>
      </c>
      <c r="O48" s="63"/>
      <c r="P48" s="25"/>
      <c r="Q48" s="54">
        <f t="shared" si="14"/>
        <v>0</v>
      </c>
      <c r="R48" s="82">
        <f t="shared" si="15"/>
        <v>13</v>
      </c>
    </row>
    <row r="49" spans="1:18" x14ac:dyDescent="0.2">
      <c r="A49" s="20">
        <v>11</v>
      </c>
      <c r="B49" s="74">
        <v>11</v>
      </c>
      <c r="C49" s="38" t="s">
        <v>153</v>
      </c>
      <c r="D49" s="34" t="s">
        <v>154</v>
      </c>
      <c r="E49" s="27"/>
      <c r="F49" s="51"/>
      <c r="G49" s="25"/>
      <c r="H49" s="49"/>
      <c r="I49" s="52"/>
      <c r="J49" s="25"/>
      <c r="K49" s="49"/>
      <c r="L49" s="53"/>
      <c r="M49" s="25"/>
      <c r="N49" s="49"/>
      <c r="O49" s="53">
        <v>5</v>
      </c>
      <c r="P49" s="25">
        <v>5</v>
      </c>
      <c r="Q49" s="54">
        <f t="shared" si="14"/>
        <v>10</v>
      </c>
      <c r="R49" s="82">
        <f t="shared" si="15"/>
        <v>10</v>
      </c>
    </row>
    <row r="50" spans="1:18" x14ac:dyDescent="0.2">
      <c r="A50" s="20">
        <v>12</v>
      </c>
      <c r="B50" s="74">
        <v>12</v>
      </c>
      <c r="C50" s="35" t="s">
        <v>65</v>
      </c>
      <c r="D50" s="39" t="s">
        <v>66</v>
      </c>
      <c r="E50" s="40" t="s">
        <v>67</v>
      </c>
      <c r="F50" s="51"/>
      <c r="G50" s="25"/>
      <c r="H50" s="49"/>
      <c r="I50" s="52"/>
      <c r="J50" s="25"/>
      <c r="K50" s="49"/>
      <c r="L50" s="53">
        <v>4</v>
      </c>
      <c r="M50" s="25">
        <v>4</v>
      </c>
      <c r="N50" s="49">
        <f>SUM(L50:M50)</f>
        <v>8</v>
      </c>
      <c r="O50" s="53"/>
      <c r="P50" s="25"/>
      <c r="Q50" s="54">
        <f t="shared" si="14"/>
        <v>0</v>
      </c>
      <c r="R50" s="82">
        <f t="shared" si="15"/>
        <v>8</v>
      </c>
    </row>
    <row r="51" spans="1:18" x14ac:dyDescent="0.2">
      <c r="A51" s="20">
        <v>13</v>
      </c>
      <c r="B51" s="74">
        <v>12</v>
      </c>
      <c r="C51" s="38" t="s">
        <v>102</v>
      </c>
      <c r="D51" s="34" t="s">
        <v>103</v>
      </c>
      <c r="E51" s="27" t="s">
        <v>17</v>
      </c>
      <c r="F51" s="51"/>
      <c r="G51" s="25"/>
      <c r="H51" s="49"/>
      <c r="I51" s="52">
        <v>2</v>
      </c>
      <c r="J51" s="25">
        <v>5</v>
      </c>
      <c r="K51" s="49">
        <f>SUM(I51,J51)</f>
        <v>7</v>
      </c>
      <c r="L51" s="53"/>
      <c r="M51" s="25"/>
      <c r="N51" s="49"/>
      <c r="O51" s="53"/>
      <c r="P51" s="25"/>
      <c r="Q51" s="54">
        <f t="shared" si="14"/>
        <v>0</v>
      </c>
      <c r="R51" s="82">
        <f t="shared" si="15"/>
        <v>7</v>
      </c>
    </row>
    <row r="52" spans="1:18" x14ac:dyDescent="0.2">
      <c r="A52" s="20">
        <v>14</v>
      </c>
      <c r="B52" s="74">
        <v>14</v>
      </c>
      <c r="C52" s="38" t="s">
        <v>68</v>
      </c>
      <c r="D52" s="34" t="s">
        <v>69</v>
      </c>
      <c r="E52" s="27" t="s">
        <v>70</v>
      </c>
      <c r="F52" s="51"/>
      <c r="G52" s="25"/>
      <c r="H52" s="49"/>
      <c r="I52" s="52"/>
      <c r="J52" s="25"/>
      <c r="K52" s="49">
        <f>SUM(I52,J52)</f>
        <v>0</v>
      </c>
      <c r="L52" s="53">
        <v>3</v>
      </c>
      <c r="M52" s="25">
        <v>3</v>
      </c>
      <c r="N52" s="49">
        <f>SUM(L52:M52)</f>
        <v>6</v>
      </c>
      <c r="O52" s="53"/>
      <c r="P52" s="25"/>
      <c r="Q52" s="54">
        <f t="shared" si="14"/>
        <v>0</v>
      </c>
      <c r="R52" s="82">
        <f t="shared" si="15"/>
        <v>6</v>
      </c>
    </row>
    <row r="53" spans="1:18" x14ac:dyDescent="0.2">
      <c r="A53" s="20">
        <v>15</v>
      </c>
      <c r="B53" s="74">
        <v>14</v>
      </c>
      <c r="C53" s="38" t="s">
        <v>104</v>
      </c>
      <c r="D53" s="34" t="s">
        <v>105</v>
      </c>
      <c r="E53" s="27" t="s">
        <v>106</v>
      </c>
      <c r="F53" s="51"/>
      <c r="G53" s="25"/>
      <c r="H53" s="49"/>
      <c r="I53" s="52">
        <v>4</v>
      </c>
      <c r="J53" s="25">
        <v>2</v>
      </c>
      <c r="K53" s="49">
        <f>SUM(I53,J53)</f>
        <v>6</v>
      </c>
      <c r="L53" s="53"/>
      <c r="M53" s="25"/>
      <c r="N53" s="49"/>
      <c r="O53" s="53"/>
      <c r="P53" s="25"/>
      <c r="Q53" s="54">
        <f t="shared" si="14"/>
        <v>0</v>
      </c>
      <c r="R53" s="82">
        <f t="shared" si="15"/>
        <v>6</v>
      </c>
    </row>
    <row r="54" spans="1:18" x14ac:dyDescent="0.2">
      <c r="A54" s="20">
        <v>16</v>
      </c>
      <c r="B54" s="74">
        <v>16</v>
      </c>
      <c r="C54" s="38" t="s">
        <v>84</v>
      </c>
      <c r="D54" s="34" t="s">
        <v>107</v>
      </c>
      <c r="E54" s="27" t="s">
        <v>70</v>
      </c>
      <c r="F54" s="25"/>
      <c r="G54" s="25"/>
      <c r="H54" s="49"/>
      <c r="I54" s="25">
        <v>1</v>
      </c>
      <c r="J54" s="25">
        <v>4</v>
      </c>
      <c r="K54" s="49">
        <f>SUM(I54,J54)</f>
        <v>5</v>
      </c>
      <c r="L54" s="25"/>
      <c r="M54" s="25"/>
      <c r="N54" s="49"/>
      <c r="O54" s="25"/>
      <c r="P54" s="25"/>
      <c r="Q54" s="54">
        <f t="shared" si="14"/>
        <v>0</v>
      </c>
      <c r="R54" s="82">
        <f t="shared" si="15"/>
        <v>5</v>
      </c>
    </row>
    <row r="55" spans="1:18" x14ac:dyDescent="0.2">
      <c r="A55" s="20">
        <v>17</v>
      </c>
      <c r="B55" s="74">
        <v>16</v>
      </c>
      <c r="C55" s="92" t="s">
        <v>145</v>
      </c>
      <c r="D55" s="93" t="s">
        <v>146</v>
      </c>
      <c r="E55" s="31" t="s">
        <v>17</v>
      </c>
      <c r="F55" s="25">
        <v>0</v>
      </c>
      <c r="G55" s="25">
        <v>5</v>
      </c>
      <c r="H55" s="49">
        <f>SUM(F55:G55)</f>
        <v>5</v>
      </c>
      <c r="I55" s="25"/>
      <c r="J55" s="25"/>
      <c r="K55" s="49"/>
      <c r="L55" s="25"/>
      <c r="M55" s="25"/>
      <c r="N55" s="49"/>
      <c r="O55" s="25"/>
      <c r="P55" s="25"/>
      <c r="Q55" s="54">
        <f t="shared" si="14"/>
        <v>0</v>
      </c>
      <c r="R55" s="82">
        <f t="shared" si="15"/>
        <v>5</v>
      </c>
    </row>
    <row r="56" spans="1:18" x14ac:dyDescent="0.2">
      <c r="A56" s="20">
        <v>18</v>
      </c>
      <c r="B56" s="74">
        <v>18</v>
      </c>
      <c r="C56" s="92" t="s">
        <v>15</v>
      </c>
      <c r="D56" s="93" t="s">
        <v>16</v>
      </c>
      <c r="E56" s="31" t="s">
        <v>17</v>
      </c>
      <c r="F56" s="32"/>
      <c r="G56" s="32"/>
      <c r="H56" s="88"/>
      <c r="I56" s="32">
        <v>3</v>
      </c>
      <c r="J56" s="32">
        <v>1</v>
      </c>
      <c r="K56" s="88">
        <f>SUM(I56,J56)</f>
        <v>4</v>
      </c>
      <c r="L56" s="32"/>
      <c r="M56" s="32"/>
      <c r="N56" s="88"/>
      <c r="O56" s="32"/>
      <c r="P56" s="32"/>
      <c r="Q56" s="54">
        <f t="shared" si="14"/>
        <v>0</v>
      </c>
      <c r="R56" s="82">
        <f t="shared" si="15"/>
        <v>4</v>
      </c>
    </row>
    <row r="57" spans="1:18" x14ac:dyDescent="0.2">
      <c r="A57" s="20">
        <v>19</v>
      </c>
      <c r="B57" s="74">
        <v>19</v>
      </c>
      <c r="C57" s="92" t="s">
        <v>108</v>
      </c>
      <c r="D57" s="93" t="s">
        <v>109</v>
      </c>
      <c r="E57" s="31" t="s">
        <v>110</v>
      </c>
      <c r="F57" s="32"/>
      <c r="G57" s="32"/>
      <c r="H57" s="88"/>
      <c r="I57" s="32">
        <v>0</v>
      </c>
      <c r="J57" s="32">
        <v>1</v>
      </c>
      <c r="K57" s="88">
        <f>SUM(I57,J57)</f>
        <v>1</v>
      </c>
      <c r="L57" s="32"/>
      <c r="M57" s="32"/>
      <c r="N57" s="88"/>
      <c r="O57" s="32"/>
      <c r="P57" s="32"/>
      <c r="Q57" s="54">
        <f t="shared" si="14"/>
        <v>0</v>
      </c>
      <c r="R57" s="82">
        <f t="shared" si="15"/>
        <v>1</v>
      </c>
    </row>
    <row r="58" spans="1:18" x14ac:dyDescent="0.2">
      <c r="A58" s="111" t="s">
        <v>94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3"/>
      <c r="O58" s="96"/>
      <c r="P58" s="96"/>
      <c r="Q58" s="96"/>
      <c r="R58" s="97"/>
    </row>
    <row r="59" spans="1:18" x14ac:dyDescent="0.2">
      <c r="A59" s="81">
        <v>1</v>
      </c>
      <c r="B59" s="95">
        <v>1</v>
      </c>
      <c r="C59" s="94" t="s">
        <v>73</v>
      </c>
      <c r="D59" s="84" t="s">
        <v>55</v>
      </c>
      <c r="E59" s="90" t="s">
        <v>34</v>
      </c>
      <c r="F59" s="50">
        <v>12</v>
      </c>
      <c r="G59" s="50">
        <v>16</v>
      </c>
      <c r="H59" s="54">
        <f t="shared" ref="H59:H67" si="16">SUM(F59:G59)</f>
        <v>28</v>
      </c>
      <c r="I59" s="50">
        <v>16</v>
      </c>
      <c r="J59" s="50">
        <v>16</v>
      </c>
      <c r="K59" s="54">
        <f>SUM(I59,J59)</f>
        <v>32</v>
      </c>
      <c r="L59" s="50">
        <v>16</v>
      </c>
      <c r="M59" s="50">
        <v>16</v>
      </c>
      <c r="N59" s="54">
        <f>SUM(L59:M59)</f>
        <v>32</v>
      </c>
      <c r="O59" s="50">
        <v>16</v>
      </c>
      <c r="P59" s="50">
        <v>16</v>
      </c>
      <c r="Q59" s="54">
        <f t="shared" ref="Q59:Q69" si="17">SUM(O59:P59)</f>
        <v>32</v>
      </c>
      <c r="R59" s="82">
        <f t="shared" ref="R59:R73" si="18">SUM(H59,K59,N59,Q59)</f>
        <v>124</v>
      </c>
    </row>
    <row r="60" spans="1:18" x14ac:dyDescent="0.2">
      <c r="A60" s="20">
        <v>2</v>
      </c>
      <c r="B60" s="74">
        <v>2</v>
      </c>
      <c r="C60" s="36" t="s">
        <v>27</v>
      </c>
      <c r="D60" s="22" t="s">
        <v>28</v>
      </c>
      <c r="E60" s="23" t="s">
        <v>29</v>
      </c>
      <c r="F60" s="20">
        <v>7</v>
      </c>
      <c r="G60" s="25">
        <v>12</v>
      </c>
      <c r="H60" s="49">
        <f t="shared" si="16"/>
        <v>19</v>
      </c>
      <c r="I60" s="20">
        <v>7</v>
      </c>
      <c r="J60" s="25">
        <v>7</v>
      </c>
      <c r="K60" s="49">
        <f>SUM(I60,J60)</f>
        <v>14</v>
      </c>
      <c r="L60" s="20">
        <v>12</v>
      </c>
      <c r="M60" s="25">
        <v>12</v>
      </c>
      <c r="N60" s="49">
        <f>SUM(L60:M60)</f>
        <v>24</v>
      </c>
      <c r="O60" s="20">
        <v>9</v>
      </c>
      <c r="P60" s="25">
        <v>9</v>
      </c>
      <c r="Q60" s="54">
        <f t="shared" si="17"/>
        <v>18</v>
      </c>
      <c r="R60" s="82">
        <f t="shared" si="18"/>
        <v>75</v>
      </c>
    </row>
    <row r="61" spans="1:18" x14ac:dyDescent="0.2">
      <c r="A61" s="20">
        <v>3</v>
      </c>
      <c r="B61" s="74">
        <v>3</v>
      </c>
      <c r="C61" s="35" t="s">
        <v>74</v>
      </c>
      <c r="D61" s="22" t="s">
        <v>33</v>
      </c>
      <c r="E61" s="27" t="s">
        <v>34</v>
      </c>
      <c r="F61" s="25">
        <v>9</v>
      </c>
      <c r="G61" s="25">
        <v>6</v>
      </c>
      <c r="H61" s="49">
        <f t="shared" si="16"/>
        <v>15</v>
      </c>
      <c r="I61" s="25">
        <v>6</v>
      </c>
      <c r="J61" s="25">
        <v>9</v>
      </c>
      <c r="K61" s="49">
        <f>SUM(I61,J61)</f>
        <v>15</v>
      </c>
      <c r="L61" s="25">
        <v>9</v>
      </c>
      <c r="M61" s="25">
        <v>7</v>
      </c>
      <c r="N61" s="49">
        <f>SUM(L61:M61)</f>
        <v>16</v>
      </c>
      <c r="O61" s="25">
        <v>2</v>
      </c>
      <c r="P61" s="25">
        <v>4</v>
      </c>
      <c r="Q61" s="54">
        <f t="shared" si="17"/>
        <v>6</v>
      </c>
      <c r="R61" s="82">
        <f t="shared" si="18"/>
        <v>52</v>
      </c>
    </row>
    <row r="62" spans="1:18" x14ac:dyDescent="0.2">
      <c r="A62" s="20">
        <v>4</v>
      </c>
      <c r="B62" s="74">
        <v>4</v>
      </c>
      <c r="C62" s="36" t="s">
        <v>84</v>
      </c>
      <c r="D62" s="22" t="s">
        <v>85</v>
      </c>
      <c r="E62" s="27" t="s">
        <v>86</v>
      </c>
      <c r="F62" s="25">
        <v>6</v>
      </c>
      <c r="G62" s="20">
        <v>5</v>
      </c>
      <c r="H62" s="49">
        <f t="shared" si="16"/>
        <v>11</v>
      </c>
      <c r="I62" s="25">
        <v>12</v>
      </c>
      <c r="J62" s="20">
        <v>3</v>
      </c>
      <c r="K62" s="49">
        <f>SUM(I62,J62)</f>
        <v>15</v>
      </c>
      <c r="L62" s="25">
        <v>2</v>
      </c>
      <c r="M62" s="20">
        <v>3</v>
      </c>
      <c r="N62" s="49">
        <f>SUM(L62:M62)</f>
        <v>5</v>
      </c>
      <c r="O62" s="25">
        <v>5</v>
      </c>
      <c r="P62" s="20">
        <v>6</v>
      </c>
      <c r="Q62" s="54">
        <f t="shared" si="17"/>
        <v>11</v>
      </c>
      <c r="R62" s="82">
        <f t="shared" si="18"/>
        <v>42</v>
      </c>
    </row>
    <row r="63" spans="1:18" x14ac:dyDescent="0.2">
      <c r="A63" s="20">
        <v>5</v>
      </c>
      <c r="B63" s="74">
        <v>5</v>
      </c>
      <c r="C63" s="36" t="s">
        <v>79</v>
      </c>
      <c r="D63" s="22" t="s">
        <v>80</v>
      </c>
      <c r="E63" s="23" t="s">
        <v>44</v>
      </c>
      <c r="F63" s="25">
        <v>0</v>
      </c>
      <c r="G63" s="25">
        <v>4</v>
      </c>
      <c r="H63" s="49">
        <f t="shared" si="16"/>
        <v>4</v>
      </c>
      <c r="I63" s="25">
        <v>4</v>
      </c>
      <c r="J63" s="25">
        <v>6</v>
      </c>
      <c r="K63" s="49">
        <f>SUM(I63,J63)</f>
        <v>10</v>
      </c>
      <c r="L63" s="25">
        <v>5</v>
      </c>
      <c r="M63" s="25">
        <v>9</v>
      </c>
      <c r="N63" s="49">
        <f>SUM(L63:M63)</f>
        <v>14</v>
      </c>
      <c r="O63" s="25">
        <v>7</v>
      </c>
      <c r="P63" s="25">
        <v>7</v>
      </c>
      <c r="Q63" s="54">
        <f t="shared" si="17"/>
        <v>14</v>
      </c>
      <c r="R63" s="82">
        <f t="shared" si="18"/>
        <v>42</v>
      </c>
    </row>
    <row r="64" spans="1:18" x14ac:dyDescent="0.2">
      <c r="A64" s="20">
        <v>6</v>
      </c>
      <c r="B64" s="74">
        <v>6</v>
      </c>
      <c r="C64" s="36" t="s">
        <v>48</v>
      </c>
      <c r="D64" s="22" t="s">
        <v>147</v>
      </c>
      <c r="E64" s="27" t="s">
        <v>29</v>
      </c>
      <c r="F64" s="25">
        <v>16</v>
      </c>
      <c r="G64" s="20">
        <v>9</v>
      </c>
      <c r="H64" s="49">
        <f t="shared" si="16"/>
        <v>25</v>
      </c>
      <c r="I64" s="25"/>
      <c r="J64" s="20"/>
      <c r="K64" s="49"/>
      <c r="L64" s="25"/>
      <c r="M64" s="20"/>
      <c r="N64" s="49"/>
      <c r="O64" s="25">
        <v>3</v>
      </c>
      <c r="P64" s="20">
        <v>12</v>
      </c>
      <c r="Q64" s="54">
        <f t="shared" si="17"/>
        <v>15</v>
      </c>
      <c r="R64" s="82">
        <f t="shared" si="18"/>
        <v>40</v>
      </c>
    </row>
    <row r="65" spans="1:18" x14ac:dyDescent="0.2">
      <c r="A65" s="20">
        <v>7</v>
      </c>
      <c r="B65" s="71">
        <v>7</v>
      </c>
      <c r="C65" s="26" t="s">
        <v>75</v>
      </c>
      <c r="D65" s="22" t="s">
        <v>76</v>
      </c>
      <c r="E65" s="27" t="s">
        <v>29</v>
      </c>
      <c r="F65" s="20">
        <v>5</v>
      </c>
      <c r="G65" s="25">
        <v>7</v>
      </c>
      <c r="H65" s="49">
        <f t="shared" si="16"/>
        <v>12</v>
      </c>
      <c r="I65" s="20">
        <v>5</v>
      </c>
      <c r="J65" s="25">
        <v>5</v>
      </c>
      <c r="K65" s="49">
        <f>SUM(I65,J65)</f>
        <v>10</v>
      </c>
      <c r="L65" s="20">
        <v>7</v>
      </c>
      <c r="M65" s="25">
        <v>2</v>
      </c>
      <c r="N65" s="49">
        <f>SUM(L65:M65)</f>
        <v>9</v>
      </c>
      <c r="O65" s="20">
        <v>6</v>
      </c>
      <c r="P65" s="25">
        <v>2</v>
      </c>
      <c r="Q65" s="54">
        <f t="shared" si="17"/>
        <v>8</v>
      </c>
      <c r="R65" s="82">
        <f t="shared" si="18"/>
        <v>39</v>
      </c>
    </row>
    <row r="66" spans="1:18" ht="15.75" customHeight="1" x14ac:dyDescent="0.2">
      <c r="A66" s="20">
        <v>8</v>
      </c>
      <c r="B66" s="71">
        <v>8</v>
      </c>
      <c r="C66" s="38" t="s">
        <v>87</v>
      </c>
      <c r="D66" s="34" t="s">
        <v>88</v>
      </c>
      <c r="E66" s="27" t="s">
        <v>89</v>
      </c>
      <c r="F66" s="25">
        <v>0</v>
      </c>
      <c r="G66" s="20">
        <v>0</v>
      </c>
      <c r="H66" s="49">
        <f t="shared" si="16"/>
        <v>0</v>
      </c>
      <c r="I66" s="25">
        <v>9</v>
      </c>
      <c r="J66" s="20">
        <v>12</v>
      </c>
      <c r="K66" s="49">
        <f>SUM(I66,J66)</f>
        <v>21</v>
      </c>
      <c r="L66" s="25" t="s">
        <v>18</v>
      </c>
      <c r="M66" s="20" t="s">
        <v>18</v>
      </c>
      <c r="N66" s="49">
        <f>SUM(L66:M66)</f>
        <v>0</v>
      </c>
      <c r="O66" s="25">
        <v>12</v>
      </c>
      <c r="P66" s="20">
        <v>5</v>
      </c>
      <c r="Q66" s="54">
        <f t="shared" si="17"/>
        <v>17</v>
      </c>
      <c r="R66" s="82">
        <f t="shared" si="18"/>
        <v>38</v>
      </c>
    </row>
    <row r="67" spans="1:18" x14ac:dyDescent="0.2">
      <c r="A67" s="20">
        <v>9</v>
      </c>
      <c r="B67" s="74">
        <v>8</v>
      </c>
      <c r="C67" s="45" t="s">
        <v>82</v>
      </c>
      <c r="D67" s="34" t="s">
        <v>83</v>
      </c>
      <c r="E67" s="23" t="s">
        <v>86</v>
      </c>
      <c r="F67" s="25">
        <v>4</v>
      </c>
      <c r="G67" s="25">
        <v>3</v>
      </c>
      <c r="H67" s="49">
        <f t="shared" si="16"/>
        <v>7</v>
      </c>
      <c r="I67" s="25">
        <v>2</v>
      </c>
      <c r="J67" s="25">
        <v>4</v>
      </c>
      <c r="K67" s="49">
        <f>SUM(I67,J67)</f>
        <v>6</v>
      </c>
      <c r="L67" s="25">
        <v>3</v>
      </c>
      <c r="M67" s="25">
        <v>4</v>
      </c>
      <c r="N67" s="49">
        <f>SUM(L67:M67)</f>
        <v>7</v>
      </c>
      <c r="O67" s="25">
        <v>4</v>
      </c>
      <c r="P67" s="25">
        <v>3</v>
      </c>
      <c r="Q67" s="54">
        <f t="shared" si="17"/>
        <v>7</v>
      </c>
      <c r="R67" s="82">
        <f t="shared" si="18"/>
        <v>27</v>
      </c>
    </row>
    <row r="68" spans="1:18" x14ac:dyDescent="0.2">
      <c r="A68" s="20">
        <v>10</v>
      </c>
      <c r="B68" s="74">
        <v>10</v>
      </c>
      <c r="C68" s="38" t="s">
        <v>77</v>
      </c>
      <c r="D68" s="34" t="s">
        <v>112</v>
      </c>
      <c r="E68" s="24" t="s">
        <v>78</v>
      </c>
      <c r="F68" s="25"/>
      <c r="G68" s="25"/>
      <c r="H68" s="49"/>
      <c r="I68" s="25"/>
      <c r="J68" s="25"/>
      <c r="K68" s="49"/>
      <c r="L68" s="25">
        <v>6</v>
      </c>
      <c r="M68" s="25">
        <v>6</v>
      </c>
      <c r="N68" s="49">
        <f>SUM(L68:M68)</f>
        <v>12</v>
      </c>
      <c r="O68" s="25"/>
      <c r="P68" s="25"/>
      <c r="Q68" s="54">
        <f t="shared" si="17"/>
        <v>0</v>
      </c>
      <c r="R68" s="82">
        <f t="shared" si="18"/>
        <v>12</v>
      </c>
    </row>
    <row r="69" spans="1:18" x14ac:dyDescent="0.2">
      <c r="A69" s="20">
        <v>11</v>
      </c>
      <c r="B69" s="74">
        <v>11</v>
      </c>
      <c r="C69" s="44" t="s">
        <v>30</v>
      </c>
      <c r="D69" s="22" t="s">
        <v>81</v>
      </c>
      <c r="E69" s="37" t="s">
        <v>70</v>
      </c>
      <c r="F69" s="25"/>
      <c r="G69" s="25"/>
      <c r="H69" s="49"/>
      <c r="I69" s="25"/>
      <c r="J69" s="25"/>
      <c r="K69" s="49"/>
      <c r="L69" s="25">
        <v>4</v>
      </c>
      <c r="M69" s="25">
        <v>5</v>
      </c>
      <c r="N69" s="49">
        <f>SUM(L69:M69)</f>
        <v>9</v>
      </c>
      <c r="O69" s="25"/>
      <c r="P69" s="25"/>
      <c r="Q69" s="54">
        <f t="shared" si="17"/>
        <v>0</v>
      </c>
      <c r="R69" s="82">
        <f t="shared" si="18"/>
        <v>9</v>
      </c>
    </row>
    <row r="70" spans="1:18" x14ac:dyDescent="0.2">
      <c r="A70" s="20">
        <v>12</v>
      </c>
      <c r="B70" s="74">
        <v>12</v>
      </c>
      <c r="C70" s="44" t="s">
        <v>115</v>
      </c>
      <c r="D70" s="22" t="s">
        <v>116</v>
      </c>
      <c r="E70" s="37"/>
      <c r="F70" s="25"/>
      <c r="G70" s="25"/>
      <c r="H70" s="49"/>
      <c r="I70" s="25">
        <v>3</v>
      </c>
      <c r="J70" s="25">
        <v>2</v>
      </c>
      <c r="K70" s="49">
        <f>SUM(I70,J70)</f>
        <v>5</v>
      </c>
      <c r="L70" s="25"/>
      <c r="M70" s="25"/>
      <c r="N70" s="49"/>
      <c r="O70" s="25"/>
      <c r="P70" s="25"/>
      <c r="Q70" s="54">
        <f t="shared" ref="Q70:Q73" si="19">SUM(O70:P70)</f>
        <v>0</v>
      </c>
      <c r="R70" s="82">
        <f t="shared" si="18"/>
        <v>5</v>
      </c>
    </row>
    <row r="71" spans="1:18" x14ac:dyDescent="0.2">
      <c r="A71" s="20">
        <v>13</v>
      </c>
      <c r="B71" s="74">
        <v>13</v>
      </c>
      <c r="C71" s="44" t="s">
        <v>45</v>
      </c>
      <c r="D71" s="22" t="s">
        <v>46</v>
      </c>
      <c r="E71" s="37" t="s">
        <v>44</v>
      </c>
      <c r="F71" s="25">
        <v>3</v>
      </c>
      <c r="G71" s="25">
        <v>1</v>
      </c>
      <c r="H71" s="49">
        <f>SUM(F71:G71)</f>
        <v>4</v>
      </c>
      <c r="I71" s="25"/>
      <c r="J71" s="25"/>
      <c r="K71" s="49"/>
      <c r="L71" s="25"/>
      <c r="M71" s="25"/>
      <c r="N71" s="49"/>
      <c r="O71" s="25"/>
      <c r="P71" s="25"/>
      <c r="Q71" s="54">
        <f t="shared" si="19"/>
        <v>0</v>
      </c>
      <c r="R71" s="82">
        <f t="shared" si="18"/>
        <v>4</v>
      </c>
    </row>
    <row r="72" spans="1:18" x14ac:dyDescent="0.2">
      <c r="A72" s="20">
        <v>14</v>
      </c>
      <c r="B72" s="74">
        <v>13</v>
      </c>
      <c r="C72" s="44" t="s">
        <v>139</v>
      </c>
      <c r="D72" s="22" t="s">
        <v>140</v>
      </c>
      <c r="E72" s="37" t="s">
        <v>70</v>
      </c>
      <c r="F72" s="25">
        <v>2</v>
      </c>
      <c r="G72" s="25">
        <v>2</v>
      </c>
      <c r="H72" s="49">
        <f>SUM(F72:G72)</f>
        <v>4</v>
      </c>
      <c r="I72" s="25"/>
      <c r="J72" s="25"/>
      <c r="K72" s="49"/>
      <c r="L72" s="25"/>
      <c r="M72" s="25"/>
      <c r="N72" s="49"/>
      <c r="O72" s="25"/>
      <c r="P72" s="25"/>
      <c r="Q72" s="54">
        <f t="shared" si="19"/>
        <v>0</v>
      </c>
      <c r="R72" s="82">
        <f t="shared" si="18"/>
        <v>4</v>
      </c>
    </row>
    <row r="73" spans="1:18" x14ac:dyDescent="0.2">
      <c r="A73" s="20">
        <v>15</v>
      </c>
      <c r="B73" s="74">
        <v>15</v>
      </c>
      <c r="C73" s="45" t="s">
        <v>79</v>
      </c>
      <c r="D73" s="34" t="s">
        <v>117</v>
      </c>
      <c r="E73" s="23" t="s">
        <v>29</v>
      </c>
      <c r="F73" s="25"/>
      <c r="G73" s="25"/>
      <c r="H73" s="49"/>
      <c r="I73" s="25">
        <v>1</v>
      </c>
      <c r="J73" s="25">
        <v>1</v>
      </c>
      <c r="K73" s="49">
        <f>SUM(I73,J73)</f>
        <v>2</v>
      </c>
      <c r="L73" s="25"/>
      <c r="M73" s="25"/>
      <c r="N73" s="49"/>
      <c r="O73" s="25"/>
      <c r="P73" s="25"/>
      <c r="Q73" s="54">
        <f t="shared" si="19"/>
        <v>0</v>
      </c>
      <c r="R73" s="82">
        <f t="shared" si="18"/>
        <v>2</v>
      </c>
    </row>
  </sheetData>
  <sortState ref="B11:R17">
    <sortCondition descending="1" ref="R11:R17"/>
  </sortState>
  <mergeCells count="11">
    <mergeCell ref="E2:N2"/>
    <mergeCell ref="A5:N5"/>
    <mergeCell ref="A6:N6"/>
    <mergeCell ref="A8:A9"/>
    <mergeCell ref="C8:D8"/>
    <mergeCell ref="C9:D9"/>
    <mergeCell ref="A19:N19"/>
    <mergeCell ref="A28:N28"/>
    <mergeCell ref="A38:N38"/>
    <mergeCell ref="A58:N58"/>
    <mergeCell ref="A10:N10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00" workbookViewId="0">
      <selection activeCell="F27" sqref="F27"/>
    </sheetView>
  </sheetViews>
  <sheetFormatPr defaultRowHeight="15" x14ac:dyDescent="0.25"/>
  <cols>
    <col min="1" max="1" width="7" style="46" customWidth="1"/>
    <col min="2" max="2" width="10.28515625" style="46" customWidth="1"/>
    <col min="3" max="3" width="44.140625" style="46" customWidth="1"/>
    <col min="4" max="4" width="11.7109375" style="46" customWidth="1"/>
    <col min="5" max="6" width="11.140625" style="46" customWidth="1"/>
    <col min="7" max="7" width="11.85546875" style="46" customWidth="1"/>
    <col min="8" max="8" width="0.42578125" style="8" hidden="1" customWidth="1"/>
    <col min="9" max="254" width="9.140625" style="8"/>
    <col min="255" max="255" width="4.42578125" style="8" customWidth="1"/>
    <col min="256" max="256" width="8.42578125" style="8" customWidth="1"/>
    <col min="257" max="257" width="12.7109375" style="8" customWidth="1"/>
    <col min="258" max="258" width="19.28515625" style="8" customWidth="1"/>
    <col min="259" max="259" width="11.140625" style="8" customWidth="1"/>
    <col min="260" max="260" width="9.42578125" style="8" customWidth="1"/>
    <col min="261" max="261" width="20.7109375" style="8" customWidth="1"/>
    <col min="262" max="262" width="38" style="8" customWidth="1"/>
    <col min="263" max="263" width="29.7109375" style="8" customWidth="1"/>
    <col min="264" max="264" width="0.42578125" style="8" customWidth="1"/>
    <col min="265" max="510" width="9.140625" style="8"/>
    <col min="511" max="511" width="4.42578125" style="8" customWidth="1"/>
    <col min="512" max="512" width="8.42578125" style="8" customWidth="1"/>
    <col min="513" max="513" width="12.7109375" style="8" customWidth="1"/>
    <col min="514" max="514" width="19.28515625" style="8" customWidth="1"/>
    <col min="515" max="515" width="11.140625" style="8" customWidth="1"/>
    <col min="516" max="516" width="9.42578125" style="8" customWidth="1"/>
    <col min="517" max="517" width="20.7109375" style="8" customWidth="1"/>
    <col min="518" max="518" width="38" style="8" customWidth="1"/>
    <col min="519" max="519" width="29.7109375" style="8" customWidth="1"/>
    <col min="520" max="520" width="0.42578125" style="8" customWidth="1"/>
    <col min="521" max="766" width="9.140625" style="8"/>
    <col min="767" max="767" width="4.42578125" style="8" customWidth="1"/>
    <col min="768" max="768" width="8.42578125" style="8" customWidth="1"/>
    <col min="769" max="769" width="12.7109375" style="8" customWidth="1"/>
    <col min="770" max="770" width="19.28515625" style="8" customWidth="1"/>
    <col min="771" max="771" width="11.140625" style="8" customWidth="1"/>
    <col min="772" max="772" width="9.42578125" style="8" customWidth="1"/>
    <col min="773" max="773" width="20.7109375" style="8" customWidth="1"/>
    <col min="774" max="774" width="38" style="8" customWidth="1"/>
    <col min="775" max="775" width="29.7109375" style="8" customWidth="1"/>
    <col min="776" max="776" width="0.42578125" style="8" customWidth="1"/>
    <col min="777" max="1022" width="9.140625" style="8"/>
    <col min="1023" max="1023" width="4.42578125" style="8" customWidth="1"/>
    <col min="1024" max="1024" width="8.42578125" style="8" customWidth="1"/>
    <col min="1025" max="1025" width="12.7109375" style="8" customWidth="1"/>
    <col min="1026" max="1026" width="19.28515625" style="8" customWidth="1"/>
    <col min="1027" max="1027" width="11.140625" style="8" customWidth="1"/>
    <col min="1028" max="1028" width="9.42578125" style="8" customWidth="1"/>
    <col min="1029" max="1029" width="20.7109375" style="8" customWidth="1"/>
    <col min="1030" max="1030" width="38" style="8" customWidth="1"/>
    <col min="1031" max="1031" width="29.7109375" style="8" customWidth="1"/>
    <col min="1032" max="1032" width="0.42578125" style="8" customWidth="1"/>
    <col min="1033" max="1278" width="9.140625" style="8"/>
    <col min="1279" max="1279" width="4.42578125" style="8" customWidth="1"/>
    <col min="1280" max="1280" width="8.42578125" style="8" customWidth="1"/>
    <col min="1281" max="1281" width="12.7109375" style="8" customWidth="1"/>
    <col min="1282" max="1282" width="19.28515625" style="8" customWidth="1"/>
    <col min="1283" max="1283" width="11.140625" style="8" customWidth="1"/>
    <col min="1284" max="1284" width="9.42578125" style="8" customWidth="1"/>
    <col min="1285" max="1285" width="20.7109375" style="8" customWidth="1"/>
    <col min="1286" max="1286" width="38" style="8" customWidth="1"/>
    <col min="1287" max="1287" width="29.7109375" style="8" customWidth="1"/>
    <col min="1288" max="1288" width="0.42578125" style="8" customWidth="1"/>
    <col min="1289" max="1534" width="9.140625" style="8"/>
    <col min="1535" max="1535" width="4.42578125" style="8" customWidth="1"/>
    <col min="1536" max="1536" width="8.42578125" style="8" customWidth="1"/>
    <col min="1537" max="1537" width="12.7109375" style="8" customWidth="1"/>
    <col min="1538" max="1538" width="19.28515625" style="8" customWidth="1"/>
    <col min="1539" max="1539" width="11.140625" style="8" customWidth="1"/>
    <col min="1540" max="1540" width="9.42578125" style="8" customWidth="1"/>
    <col min="1541" max="1541" width="20.7109375" style="8" customWidth="1"/>
    <col min="1542" max="1542" width="38" style="8" customWidth="1"/>
    <col min="1543" max="1543" width="29.7109375" style="8" customWidth="1"/>
    <col min="1544" max="1544" width="0.42578125" style="8" customWidth="1"/>
    <col min="1545" max="1790" width="9.140625" style="8"/>
    <col min="1791" max="1791" width="4.42578125" style="8" customWidth="1"/>
    <col min="1792" max="1792" width="8.42578125" style="8" customWidth="1"/>
    <col min="1793" max="1793" width="12.7109375" style="8" customWidth="1"/>
    <col min="1794" max="1794" width="19.28515625" style="8" customWidth="1"/>
    <col min="1795" max="1795" width="11.140625" style="8" customWidth="1"/>
    <col min="1796" max="1796" width="9.42578125" style="8" customWidth="1"/>
    <col min="1797" max="1797" width="20.7109375" style="8" customWidth="1"/>
    <col min="1798" max="1798" width="38" style="8" customWidth="1"/>
    <col min="1799" max="1799" width="29.7109375" style="8" customWidth="1"/>
    <col min="1800" max="1800" width="0.42578125" style="8" customWidth="1"/>
    <col min="1801" max="2046" width="9.140625" style="8"/>
    <col min="2047" max="2047" width="4.42578125" style="8" customWidth="1"/>
    <col min="2048" max="2048" width="8.42578125" style="8" customWidth="1"/>
    <col min="2049" max="2049" width="12.7109375" style="8" customWidth="1"/>
    <col min="2050" max="2050" width="19.28515625" style="8" customWidth="1"/>
    <col min="2051" max="2051" width="11.140625" style="8" customWidth="1"/>
    <col min="2052" max="2052" width="9.42578125" style="8" customWidth="1"/>
    <col min="2053" max="2053" width="20.7109375" style="8" customWidth="1"/>
    <col min="2054" max="2054" width="38" style="8" customWidth="1"/>
    <col min="2055" max="2055" width="29.7109375" style="8" customWidth="1"/>
    <col min="2056" max="2056" width="0.42578125" style="8" customWidth="1"/>
    <col min="2057" max="2302" width="9.140625" style="8"/>
    <col min="2303" max="2303" width="4.42578125" style="8" customWidth="1"/>
    <col min="2304" max="2304" width="8.42578125" style="8" customWidth="1"/>
    <col min="2305" max="2305" width="12.7109375" style="8" customWidth="1"/>
    <col min="2306" max="2306" width="19.28515625" style="8" customWidth="1"/>
    <col min="2307" max="2307" width="11.140625" style="8" customWidth="1"/>
    <col min="2308" max="2308" width="9.42578125" style="8" customWidth="1"/>
    <col min="2309" max="2309" width="20.7109375" style="8" customWidth="1"/>
    <col min="2310" max="2310" width="38" style="8" customWidth="1"/>
    <col min="2311" max="2311" width="29.7109375" style="8" customWidth="1"/>
    <col min="2312" max="2312" width="0.42578125" style="8" customWidth="1"/>
    <col min="2313" max="2558" width="9.140625" style="8"/>
    <col min="2559" max="2559" width="4.42578125" style="8" customWidth="1"/>
    <col min="2560" max="2560" width="8.42578125" style="8" customWidth="1"/>
    <col min="2561" max="2561" width="12.7109375" style="8" customWidth="1"/>
    <col min="2562" max="2562" width="19.28515625" style="8" customWidth="1"/>
    <col min="2563" max="2563" width="11.140625" style="8" customWidth="1"/>
    <col min="2564" max="2564" width="9.42578125" style="8" customWidth="1"/>
    <col min="2565" max="2565" width="20.7109375" style="8" customWidth="1"/>
    <col min="2566" max="2566" width="38" style="8" customWidth="1"/>
    <col min="2567" max="2567" width="29.7109375" style="8" customWidth="1"/>
    <col min="2568" max="2568" width="0.42578125" style="8" customWidth="1"/>
    <col min="2569" max="2814" width="9.140625" style="8"/>
    <col min="2815" max="2815" width="4.42578125" style="8" customWidth="1"/>
    <col min="2816" max="2816" width="8.42578125" style="8" customWidth="1"/>
    <col min="2817" max="2817" width="12.7109375" style="8" customWidth="1"/>
    <col min="2818" max="2818" width="19.28515625" style="8" customWidth="1"/>
    <col min="2819" max="2819" width="11.140625" style="8" customWidth="1"/>
    <col min="2820" max="2820" width="9.42578125" style="8" customWidth="1"/>
    <col min="2821" max="2821" width="20.7109375" style="8" customWidth="1"/>
    <col min="2822" max="2822" width="38" style="8" customWidth="1"/>
    <col min="2823" max="2823" width="29.7109375" style="8" customWidth="1"/>
    <col min="2824" max="2824" width="0.42578125" style="8" customWidth="1"/>
    <col min="2825" max="3070" width="9.140625" style="8"/>
    <col min="3071" max="3071" width="4.42578125" style="8" customWidth="1"/>
    <col min="3072" max="3072" width="8.42578125" style="8" customWidth="1"/>
    <col min="3073" max="3073" width="12.7109375" style="8" customWidth="1"/>
    <col min="3074" max="3074" width="19.28515625" style="8" customWidth="1"/>
    <col min="3075" max="3075" width="11.140625" style="8" customWidth="1"/>
    <col min="3076" max="3076" width="9.42578125" style="8" customWidth="1"/>
    <col min="3077" max="3077" width="20.7109375" style="8" customWidth="1"/>
    <col min="3078" max="3078" width="38" style="8" customWidth="1"/>
    <col min="3079" max="3079" width="29.7109375" style="8" customWidth="1"/>
    <col min="3080" max="3080" width="0.42578125" style="8" customWidth="1"/>
    <col min="3081" max="3326" width="9.140625" style="8"/>
    <col min="3327" max="3327" width="4.42578125" style="8" customWidth="1"/>
    <col min="3328" max="3328" width="8.42578125" style="8" customWidth="1"/>
    <col min="3329" max="3329" width="12.7109375" style="8" customWidth="1"/>
    <col min="3330" max="3330" width="19.28515625" style="8" customWidth="1"/>
    <col min="3331" max="3331" width="11.140625" style="8" customWidth="1"/>
    <col min="3332" max="3332" width="9.42578125" style="8" customWidth="1"/>
    <col min="3333" max="3333" width="20.7109375" style="8" customWidth="1"/>
    <col min="3334" max="3334" width="38" style="8" customWidth="1"/>
    <col min="3335" max="3335" width="29.7109375" style="8" customWidth="1"/>
    <col min="3336" max="3336" width="0.42578125" style="8" customWidth="1"/>
    <col min="3337" max="3582" width="9.140625" style="8"/>
    <col min="3583" max="3583" width="4.42578125" style="8" customWidth="1"/>
    <col min="3584" max="3584" width="8.42578125" style="8" customWidth="1"/>
    <col min="3585" max="3585" width="12.7109375" style="8" customWidth="1"/>
    <col min="3586" max="3586" width="19.28515625" style="8" customWidth="1"/>
    <col min="3587" max="3587" width="11.140625" style="8" customWidth="1"/>
    <col min="3588" max="3588" width="9.42578125" style="8" customWidth="1"/>
    <col min="3589" max="3589" width="20.7109375" style="8" customWidth="1"/>
    <col min="3590" max="3590" width="38" style="8" customWidth="1"/>
    <col min="3591" max="3591" width="29.7109375" style="8" customWidth="1"/>
    <col min="3592" max="3592" width="0.42578125" style="8" customWidth="1"/>
    <col min="3593" max="3838" width="9.140625" style="8"/>
    <col min="3839" max="3839" width="4.42578125" style="8" customWidth="1"/>
    <col min="3840" max="3840" width="8.42578125" style="8" customWidth="1"/>
    <col min="3841" max="3841" width="12.7109375" style="8" customWidth="1"/>
    <col min="3842" max="3842" width="19.28515625" style="8" customWidth="1"/>
    <col min="3843" max="3843" width="11.140625" style="8" customWidth="1"/>
    <col min="3844" max="3844" width="9.42578125" style="8" customWidth="1"/>
    <col min="3845" max="3845" width="20.7109375" style="8" customWidth="1"/>
    <col min="3846" max="3846" width="38" style="8" customWidth="1"/>
    <col min="3847" max="3847" width="29.7109375" style="8" customWidth="1"/>
    <col min="3848" max="3848" width="0.42578125" style="8" customWidth="1"/>
    <col min="3849" max="4094" width="9.140625" style="8"/>
    <col min="4095" max="4095" width="4.42578125" style="8" customWidth="1"/>
    <col min="4096" max="4096" width="8.42578125" style="8" customWidth="1"/>
    <col min="4097" max="4097" width="12.7109375" style="8" customWidth="1"/>
    <col min="4098" max="4098" width="19.28515625" style="8" customWidth="1"/>
    <col min="4099" max="4099" width="11.140625" style="8" customWidth="1"/>
    <col min="4100" max="4100" width="9.42578125" style="8" customWidth="1"/>
    <col min="4101" max="4101" width="20.7109375" style="8" customWidth="1"/>
    <col min="4102" max="4102" width="38" style="8" customWidth="1"/>
    <col min="4103" max="4103" width="29.7109375" style="8" customWidth="1"/>
    <col min="4104" max="4104" width="0.42578125" style="8" customWidth="1"/>
    <col min="4105" max="4350" width="9.140625" style="8"/>
    <col min="4351" max="4351" width="4.42578125" style="8" customWidth="1"/>
    <col min="4352" max="4352" width="8.42578125" style="8" customWidth="1"/>
    <col min="4353" max="4353" width="12.7109375" style="8" customWidth="1"/>
    <col min="4354" max="4354" width="19.28515625" style="8" customWidth="1"/>
    <col min="4355" max="4355" width="11.140625" style="8" customWidth="1"/>
    <col min="4356" max="4356" width="9.42578125" style="8" customWidth="1"/>
    <col min="4357" max="4357" width="20.7109375" style="8" customWidth="1"/>
    <col min="4358" max="4358" width="38" style="8" customWidth="1"/>
    <col min="4359" max="4359" width="29.7109375" style="8" customWidth="1"/>
    <col min="4360" max="4360" width="0.42578125" style="8" customWidth="1"/>
    <col min="4361" max="4606" width="9.140625" style="8"/>
    <col min="4607" max="4607" width="4.42578125" style="8" customWidth="1"/>
    <col min="4608" max="4608" width="8.42578125" style="8" customWidth="1"/>
    <col min="4609" max="4609" width="12.7109375" style="8" customWidth="1"/>
    <col min="4610" max="4610" width="19.28515625" style="8" customWidth="1"/>
    <col min="4611" max="4611" width="11.140625" style="8" customWidth="1"/>
    <col min="4612" max="4612" width="9.42578125" style="8" customWidth="1"/>
    <col min="4613" max="4613" width="20.7109375" style="8" customWidth="1"/>
    <col min="4614" max="4614" width="38" style="8" customWidth="1"/>
    <col min="4615" max="4615" width="29.7109375" style="8" customWidth="1"/>
    <col min="4616" max="4616" width="0.42578125" style="8" customWidth="1"/>
    <col min="4617" max="4862" width="9.140625" style="8"/>
    <col min="4863" max="4863" width="4.42578125" style="8" customWidth="1"/>
    <col min="4864" max="4864" width="8.42578125" style="8" customWidth="1"/>
    <col min="4865" max="4865" width="12.7109375" style="8" customWidth="1"/>
    <col min="4866" max="4866" width="19.28515625" style="8" customWidth="1"/>
    <col min="4867" max="4867" width="11.140625" style="8" customWidth="1"/>
    <col min="4868" max="4868" width="9.42578125" style="8" customWidth="1"/>
    <col min="4869" max="4869" width="20.7109375" style="8" customWidth="1"/>
    <col min="4870" max="4870" width="38" style="8" customWidth="1"/>
    <col min="4871" max="4871" width="29.7109375" style="8" customWidth="1"/>
    <col min="4872" max="4872" width="0.42578125" style="8" customWidth="1"/>
    <col min="4873" max="5118" width="9.140625" style="8"/>
    <col min="5119" max="5119" width="4.42578125" style="8" customWidth="1"/>
    <col min="5120" max="5120" width="8.42578125" style="8" customWidth="1"/>
    <col min="5121" max="5121" width="12.7109375" style="8" customWidth="1"/>
    <col min="5122" max="5122" width="19.28515625" style="8" customWidth="1"/>
    <col min="5123" max="5123" width="11.140625" style="8" customWidth="1"/>
    <col min="5124" max="5124" width="9.42578125" style="8" customWidth="1"/>
    <col min="5125" max="5125" width="20.7109375" style="8" customWidth="1"/>
    <col min="5126" max="5126" width="38" style="8" customWidth="1"/>
    <col min="5127" max="5127" width="29.7109375" style="8" customWidth="1"/>
    <col min="5128" max="5128" width="0.42578125" style="8" customWidth="1"/>
    <col min="5129" max="5374" width="9.140625" style="8"/>
    <col min="5375" max="5375" width="4.42578125" style="8" customWidth="1"/>
    <col min="5376" max="5376" width="8.42578125" style="8" customWidth="1"/>
    <col min="5377" max="5377" width="12.7109375" style="8" customWidth="1"/>
    <col min="5378" max="5378" width="19.28515625" style="8" customWidth="1"/>
    <col min="5379" max="5379" width="11.140625" style="8" customWidth="1"/>
    <col min="5380" max="5380" width="9.42578125" style="8" customWidth="1"/>
    <col min="5381" max="5381" width="20.7109375" style="8" customWidth="1"/>
    <col min="5382" max="5382" width="38" style="8" customWidth="1"/>
    <col min="5383" max="5383" width="29.7109375" style="8" customWidth="1"/>
    <col min="5384" max="5384" width="0.42578125" style="8" customWidth="1"/>
    <col min="5385" max="5630" width="9.140625" style="8"/>
    <col min="5631" max="5631" width="4.42578125" style="8" customWidth="1"/>
    <col min="5632" max="5632" width="8.42578125" style="8" customWidth="1"/>
    <col min="5633" max="5633" width="12.7109375" style="8" customWidth="1"/>
    <col min="5634" max="5634" width="19.28515625" style="8" customWidth="1"/>
    <col min="5635" max="5635" width="11.140625" style="8" customWidth="1"/>
    <col min="5636" max="5636" width="9.42578125" style="8" customWidth="1"/>
    <col min="5637" max="5637" width="20.7109375" style="8" customWidth="1"/>
    <col min="5638" max="5638" width="38" style="8" customWidth="1"/>
    <col min="5639" max="5639" width="29.7109375" style="8" customWidth="1"/>
    <col min="5640" max="5640" width="0.42578125" style="8" customWidth="1"/>
    <col min="5641" max="5886" width="9.140625" style="8"/>
    <col min="5887" max="5887" width="4.42578125" style="8" customWidth="1"/>
    <col min="5888" max="5888" width="8.42578125" style="8" customWidth="1"/>
    <col min="5889" max="5889" width="12.7109375" style="8" customWidth="1"/>
    <col min="5890" max="5890" width="19.28515625" style="8" customWidth="1"/>
    <col min="5891" max="5891" width="11.140625" style="8" customWidth="1"/>
    <col min="5892" max="5892" width="9.42578125" style="8" customWidth="1"/>
    <col min="5893" max="5893" width="20.7109375" style="8" customWidth="1"/>
    <col min="5894" max="5894" width="38" style="8" customWidth="1"/>
    <col min="5895" max="5895" width="29.7109375" style="8" customWidth="1"/>
    <col min="5896" max="5896" width="0.42578125" style="8" customWidth="1"/>
    <col min="5897" max="6142" width="9.140625" style="8"/>
    <col min="6143" max="6143" width="4.42578125" style="8" customWidth="1"/>
    <col min="6144" max="6144" width="8.42578125" style="8" customWidth="1"/>
    <col min="6145" max="6145" width="12.7109375" style="8" customWidth="1"/>
    <col min="6146" max="6146" width="19.28515625" style="8" customWidth="1"/>
    <col min="6147" max="6147" width="11.140625" style="8" customWidth="1"/>
    <col min="6148" max="6148" width="9.42578125" style="8" customWidth="1"/>
    <col min="6149" max="6149" width="20.7109375" style="8" customWidth="1"/>
    <col min="6150" max="6150" width="38" style="8" customWidth="1"/>
    <col min="6151" max="6151" width="29.7109375" style="8" customWidth="1"/>
    <col min="6152" max="6152" width="0.42578125" style="8" customWidth="1"/>
    <col min="6153" max="6398" width="9.140625" style="8"/>
    <col min="6399" max="6399" width="4.42578125" style="8" customWidth="1"/>
    <col min="6400" max="6400" width="8.42578125" style="8" customWidth="1"/>
    <col min="6401" max="6401" width="12.7109375" style="8" customWidth="1"/>
    <col min="6402" max="6402" width="19.28515625" style="8" customWidth="1"/>
    <col min="6403" max="6403" width="11.140625" style="8" customWidth="1"/>
    <col min="6404" max="6404" width="9.42578125" style="8" customWidth="1"/>
    <col min="6405" max="6405" width="20.7109375" style="8" customWidth="1"/>
    <col min="6406" max="6406" width="38" style="8" customWidth="1"/>
    <col min="6407" max="6407" width="29.7109375" style="8" customWidth="1"/>
    <col min="6408" max="6408" width="0.42578125" style="8" customWidth="1"/>
    <col min="6409" max="6654" width="9.140625" style="8"/>
    <col min="6655" max="6655" width="4.42578125" style="8" customWidth="1"/>
    <col min="6656" max="6656" width="8.42578125" style="8" customWidth="1"/>
    <col min="6657" max="6657" width="12.7109375" style="8" customWidth="1"/>
    <col min="6658" max="6658" width="19.28515625" style="8" customWidth="1"/>
    <col min="6659" max="6659" width="11.140625" style="8" customWidth="1"/>
    <col min="6660" max="6660" width="9.42578125" style="8" customWidth="1"/>
    <col min="6661" max="6661" width="20.7109375" style="8" customWidth="1"/>
    <col min="6662" max="6662" width="38" style="8" customWidth="1"/>
    <col min="6663" max="6663" width="29.7109375" style="8" customWidth="1"/>
    <col min="6664" max="6664" width="0.42578125" style="8" customWidth="1"/>
    <col min="6665" max="6910" width="9.140625" style="8"/>
    <col min="6911" max="6911" width="4.42578125" style="8" customWidth="1"/>
    <col min="6912" max="6912" width="8.42578125" style="8" customWidth="1"/>
    <col min="6913" max="6913" width="12.7109375" style="8" customWidth="1"/>
    <col min="6914" max="6914" width="19.28515625" style="8" customWidth="1"/>
    <col min="6915" max="6915" width="11.140625" style="8" customWidth="1"/>
    <col min="6916" max="6916" width="9.42578125" style="8" customWidth="1"/>
    <col min="6917" max="6917" width="20.7109375" style="8" customWidth="1"/>
    <col min="6918" max="6918" width="38" style="8" customWidth="1"/>
    <col min="6919" max="6919" width="29.7109375" style="8" customWidth="1"/>
    <col min="6920" max="6920" width="0.42578125" style="8" customWidth="1"/>
    <col min="6921" max="7166" width="9.140625" style="8"/>
    <col min="7167" max="7167" width="4.42578125" style="8" customWidth="1"/>
    <col min="7168" max="7168" width="8.42578125" style="8" customWidth="1"/>
    <col min="7169" max="7169" width="12.7109375" style="8" customWidth="1"/>
    <col min="7170" max="7170" width="19.28515625" style="8" customWidth="1"/>
    <col min="7171" max="7171" width="11.140625" style="8" customWidth="1"/>
    <col min="7172" max="7172" width="9.42578125" style="8" customWidth="1"/>
    <col min="7173" max="7173" width="20.7109375" style="8" customWidth="1"/>
    <col min="7174" max="7174" width="38" style="8" customWidth="1"/>
    <col min="7175" max="7175" width="29.7109375" style="8" customWidth="1"/>
    <col min="7176" max="7176" width="0.42578125" style="8" customWidth="1"/>
    <col min="7177" max="7422" width="9.140625" style="8"/>
    <col min="7423" max="7423" width="4.42578125" style="8" customWidth="1"/>
    <col min="7424" max="7424" width="8.42578125" style="8" customWidth="1"/>
    <col min="7425" max="7425" width="12.7109375" style="8" customWidth="1"/>
    <col min="7426" max="7426" width="19.28515625" style="8" customWidth="1"/>
    <col min="7427" max="7427" width="11.140625" style="8" customWidth="1"/>
    <col min="7428" max="7428" width="9.42578125" style="8" customWidth="1"/>
    <col min="7429" max="7429" width="20.7109375" style="8" customWidth="1"/>
    <col min="7430" max="7430" width="38" style="8" customWidth="1"/>
    <col min="7431" max="7431" width="29.7109375" style="8" customWidth="1"/>
    <col min="7432" max="7432" width="0.42578125" style="8" customWidth="1"/>
    <col min="7433" max="7678" width="9.140625" style="8"/>
    <col min="7679" max="7679" width="4.42578125" style="8" customWidth="1"/>
    <col min="7680" max="7680" width="8.42578125" style="8" customWidth="1"/>
    <col min="7681" max="7681" width="12.7109375" style="8" customWidth="1"/>
    <col min="7682" max="7682" width="19.28515625" style="8" customWidth="1"/>
    <col min="7683" max="7683" width="11.140625" style="8" customWidth="1"/>
    <col min="7684" max="7684" width="9.42578125" style="8" customWidth="1"/>
    <col min="7685" max="7685" width="20.7109375" style="8" customWidth="1"/>
    <col min="7686" max="7686" width="38" style="8" customWidth="1"/>
    <col min="7687" max="7687" width="29.7109375" style="8" customWidth="1"/>
    <col min="7688" max="7688" width="0.42578125" style="8" customWidth="1"/>
    <col min="7689" max="7934" width="9.140625" style="8"/>
    <col min="7935" max="7935" width="4.42578125" style="8" customWidth="1"/>
    <col min="7936" max="7936" width="8.42578125" style="8" customWidth="1"/>
    <col min="7937" max="7937" width="12.7109375" style="8" customWidth="1"/>
    <col min="7938" max="7938" width="19.28515625" style="8" customWidth="1"/>
    <col min="7939" max="7939" width="11.140625" style="8" customWidth="1"/>
    <col min="7940" max="7940" width="9.42578125" style="8" customWidth="1"/>
    <col min="7941" max="7941" width="20.7109375" style="8" customWidth="1"/>
    <col min="7942" max="7942" width="38" style="8" customWidth="1"/>
    <col min="7943" max="7943" width="29.7109375" style="8" customWidth="1"/>
    <col min="7944" max="7944" width="0.42578125" style="8" customWidth="1"/>
    <col min="7945" max="8190" width="9.140625" style="8"/>
    <col min="8191" max="8191" width="4.42578125" style="8" customWidth="1"/>
    <col min="8192" max="8192" width="8.42578125" style="8" customWidth="1"/>
    <col min="8193" max="8193" width="12.7109375" style="8" customWidth="1"/>
    <col min="8194" max="8194" width="19.28515625" style="8" customWidth="1"/>
    <col min="8195" max="8195" width="11.140625" style="8" customWidth="1"/>
    <col min="8196" max="8196" width="9.42578125" style="8" customWidth="1"/>
    <col min="8197" max="8197" width="20.7109375" style="8" customWidth="1"/>
    <col min="8198" max="8198" width="38" style="8" customWidth="1"/>
    <col min="8199" max="8199" width="29.7109375" style="8" customWidth="1"/>
    <col min="8200" max="8200" width="0.42578125" style="8" customWidth="1"/>
    <col min="8201" max="8446" width="9.140625" style="8"/>
    <col min="8447" max="8447" width="4.42578125" style="8" customWidth="1"/>
    <col min="8448" max="8448" width="8.42578125" style="8" customWidth="1"/>
    <col min="8449" max="8449" width="12.7109375" style="8" customWidth="1"/>
    <col min="8450" max="8450" width="19.28515625" style="8" customWidth="1"/>
    <col min="8451" max="8451" width="11.140625" style="8" customWidth="1"/>
    <col min="8452" max="8452" width="9.42578125" style="8" customWidth="1"/>
    <col min="8453" max="8453" width="20.7109375" style="8" customWidth="1"/>
    <col min="8454" max="8454" width="38" style="8" customWidth="1"/>
    <col min="8455" max="8455" width="29.7109375" style="8" customWidth="1"/>
    <col min="8456" max="8456" width="0.42578125" style="8" customWidth="1"/>
    <col min="8457" max="8702" width="9.140625" style="8"/>
    <col min="8703" max="8703" width="4.42578125" style="8" customWidth="1"/>
    <col min="8704" max="8704" width="8.42578125" style="8" customWidth="1"/>
    <col min="8705" max="8705" width="12.7109375" style="8" customWidth="1"/>
    <col min="8706" max="8706" width="19.28515625" style="8" customWidth="1"/>
    <col min="8707" max="8707" width="11.140625" style="8" customWidth="1"/>
    <col min="8708" max="8708" width="9.42578125" style="8" customWidth="1"/>
    <col min="8709" max="8709" width="20.7109375" style="8" customWidth="1"/>
    <col min="8710" max="8710" width="38" style="8" customWidth="1"/>
    <col min="8711" max="8711" width="29.7109375" style="8" customWidth="1"/>
    <col min="8712" max="8712" width="0.42578125" style="8" customWidth="1"/>
    <col min="8713" max="8958" width="9.140625" style="8"/>
    <col min="8959" max="8959" width="4.42578125" style="8" customWidth="1"/>
    <col min="8960" max="8960" width="8.42578125" style="8" customWidth="1"/>
    <col min="8961" max="8961" width="12.7109375" style="8" customWidth="1"/>
    <col min="8962" max="8962" width="19.28515625" style="8" customWidth="1"/>
    <col min="8963" max="8963" width="11.140625" style="8" customWidth="1"/>
    <col min="8964" max="8964" width="9.42578125" style="8" customWidth="1"/>
    <col min="8965" max="8965" width="20.7109375" style="8" customWidth="1"/>
    <col min="8966" max="8966" width="38" style="8" customWidth="1"/>
    <col min="8967" max="8967" width="29.7109375" style="8" customWidth="1"/>
    <col min="8968" max="8968" width="0.42578125" style="8" customWidth="1"/>
    <col min="8969" max="9214" width="9.140625" style="8"/>
    <col min="9215" max="9215" width="4.42578125" style="8" customWidth="1"/>
    <col min="9216" max="9216" width="8.42578125" style="8" customWidth="1"/>
    <col min="9217" max="9217" width="12.7109375" style="8" customWidth="1"/>
    <col min="9218" max="9218" width="19.28515625" style="8" customWidth="1"/>
    <col min="9219" max="9219" width="11.140625" style="8" customWidth="1"/>
    <col min="9220" max="9220" width="9.42578125" style="8" customWidth="1"/>
    <col min="9221" max="9221" width="20.7109375" style="8" customWidth="1"/>
    <col min="9222" max="9222" width="38" style="8" customWidth="1"/>
    <col min="9223" max="9223" width="29.7109375" style="8" customWidth="1"/>
    <col min="9224" max="9224" width="0.42578125" style="8" customWidth="1"/>
    <col min="9225" max="9470" width="9.140625" style="8"/>
    <col min="9471" max="9471" width="4.42578125" style="8" customWidth="1"/>
    <col min="9472" max="9472" width="8.42578125" style="8" customWidth="1"/>
    <col min="9473" max="9473" width="12.7109375" style="8" customWidth="1"/>
    <col min="9474" max="9474" width="19.28515625" style="8" customWidth="1"/>
    <col min="9475" max="9475" width="11.140625" style="8" customWidth="1"/>
    <col min="9476" max="9476" width="9.42578125" style="8" customWidth="1"/>
    <col min="9477" max="9477" width="20.7109375" style="8" customWidth="1"/>
    <col min="9478" max="9478" width="38" style="8" customWidth="1"/>
    <col min="9479" max="9479" width="29.7109375" style="8" customWidth="1"/>
    <col min="9480" max="9480" width="0.42578125" style="8" customWidth="1"/>
    <col min="9481" max="9726" width="9.140625" style="8"/>
    <col min="9727" max="9727" width="4.42578125" style="8" customWidth="1"/>
    <col min="9728" max="9728" width="8.42578125" style="8" customWidth="1"/>
    <col min="9729" max="9729" width="12.7109375" style="8" customWidth="1"/>
    <col min="9730" max="9730" width="19.28515625" style="8" customWidth="1"/>
    <col min="9731" max="9731" width="11.140625" style="8" customWidth="1"/>
    <col min="9732" max="9732" width="9.42578125" style="8" customWidth="1"/>
    <col min="9733" max="9733" width="20.7109375" style="8" customWidth="1"/>
    <col min="9734" max="9734" width="38" style="8" customWidth="1"/>
    <col min="9735" max="9735" width="29.7109375" style="8" customWidth="1"/>
    <col min="9736" max="9736" width="0.42578125" style="8" customWidth="1"/>
    <col min="9737" max="9982" width="9.140625" style="8"/>
    <col min="9983" max="9983" width="4.42578125" style="8" customWidth="1"/>
    <col min="9984" max="9984" width="8.42578125" style="8" customWidth="1"/>
    <col min="9985" max="9985" width="12.7109375" style="8" customWidth="1"/>
    <col min="9986" max="9986" width="19.28515625" style="8" customWidth="1"/>
    <col min="9987" max="9987" width="11.140625" style="8" customWidth="1"/>
    <col min="9988" max="9988" width="9.42578125" style="8" customWidth="1"/>
    <col min="9989" max="9989" width="20.7109375" style="8" customWidth="1"/>
    <col min="9990" max="9990" width="38" style="8" customWidth="1"/>
    <col min="9991" max="9991" width="29.7109375" style="8" customWidth="1"/>
    <col min="9992" max="9992" width="0.42578125" style="8" customWidth="1"/>
    <col min="9993" max="10238" width="9.140625" style="8"/>
    <col min="10239" max="10239" width="4.42578125" style="8" customWidth="1"/>
    <col min="10240" max="10240" width="8.42578125" style="8" customWidth="1"/>
    <col min="10241" max="10241" width="12.7109375" style="8" customWidth="1"/>
    <col min="10242" max="10242" width="19.28515625" style="8" customWidth="1"/>
    <col min="10243" max="10243" width="11.140625" style="8" customWidth="1"/>
    <col min="10244" max="10244" width="9.42578125" style="8" customWidth="1"/>
    <col min="10245" max="10245" width="20.7109375" style="8" customWidth="1"/>
    <col min="10246" max="10246" width="38" style="8" customWidth="1"/>
    <col min="10247" max="10247" width="29.7109375" style="8" customWidth="1"/>
    <col min="10248" max="10248" width="0.42578125" style="8" customWidth="1"/>
    <col min="10249" max="10494" width="9.140625" style="8"/>
    <col min="10495" max="10495" width="4.42578125" style="8" customWidth="1"/>
    <col min="10496" max="10496" width="8.42578125" style="8" customWidth="1"/>
    <col min="10497" max="10497" width="12.7109375" style="8" customWidth="1"/>
    <col min="10498" max="10498" width="19.28515625" style="8" customWidth="1"/>
    <col min="10499" max="10499" width="11.140625" style="8" customWidth="1"/>
    <col min="10500" max="10500" width="9.42578125" style="8" customWidth="1"/>
    <col min="10501" max="10501" width="20.7109375" style="8" customWidth="1"/>
    <col min="10502" max="10502" width="38" style="8" customWidth="1"/>
    <col min="10503" max="10503" width="29.7109375" style="8" customWidth="1"/>
    <col min="10504" max="10504" width="0.42578125" style="8" customWidth="1"/>
    <col min="10505" max="10750" width="9.140625" style="8"/>
    <col min="10751" max="10751" width="4.42578125" style="8" customWidth="1"/>
    <col min="10752" max="10752" width="8.42578125" style="8" customWidth="1"/>
    <col min="10753" max="10753" width="12.7109375" style="8" customWidth="1"/>
    <col min="10754" max="10754" width="19.28515625" style="8" customWidth="1"/>
    <col min="10755" max="10755" width="11.140625" style="8" customWidth="1"/>
    <col min="10756" max="10756" width="9.42578125" style="8" customWidth="1"/>
    <col min="10757" max="10757" width="20.7109375" style="8" customWidth="1"/>
    <col min="10758" max="10758" width="38" style="8" customWidth="1"/>
    <col min="10759" max="10759" width="29.7109375" style="8" customWidth="1"/>
    <col min="10760" max="10760" width="0.42578125" style="8" customWidth="1"/>
    <col min="10761" max="11006" width="9.140625" style="8"/>
    <col min="11007" max="11007" width="4.42578125" style="8" customWidth="1"/>
    <col min="11008" max="11008" width="8.42578125" style="8" customWidth="1"/>
    <col min="11009" max="11009" width="12.7109375" style="8" customWidth="1"/>
    <col min="11010" max="11010" width="19.28515625" style="8" customWidth="1"/>
    <col min="11011" max="11011" width="11.140625" style="8" customWidth="1"/>
    <col min="11012" max="11012" width="9.42578125" style="8" customWidth="1"/>
    <col min="11013" max="11013" width="20.7109375" style="8" customWidth="1"/>
    <col min="11014" max="11014" width="38" style="8" customWidth="1"/>
    <col min="11015" max="11015" width="29.7109375" style="8" customWidth="1"/>
    <col min="11016" max="11016" width="0.42578125" style="8" customWidth="1"/>
    <col min="11017" max="11262" width="9.140625" style="8"/>
    <col min="11263" max="11263" width="4.42578125" style="8" customWidth="1"/>
    <col min="11264" max="11264" width="8.42578125" style="8" customWidth="1"/>
    <col min="11265" max="11265" width="12.7109375" style="8" customWidth="1"/>
    <col min="11266" max="11266" width="19.28515625" style="8" customWidth="1"/>
    <col min="11267" max="11267" width="11.140625" style="8" customWidth="1"/>
    <col min="11268" max="11268" width="9.42578125" style="8" customWidth="1"/>
    <col min="11269" max="11269" width="20.7109375" style="8" customWidth="1"/>
    <col min="11270" max="11270" width="38" style="8" customWidth="1"/>
    <col min="11271" max="11271" width="29.7109375" style="8" customWidth="1"/>
    <col min="11272" max="11272" width="0.42578125" style="8" customWidth="1"/>
    <col min="11273" max="11518" width="9.140625" style="8"/>
    <col min="11519" max="11519" width="4.42578125" style="8" customWidth="1"/>
    <col min="11520" max="11520" width="8.42578125" style="8" customWidth="1"/>
    <col min="11521" max="11521" width="12.7109375" style="8" customWidth="1"/>
    <col min="11522" max="11522" width="19.28515625" style="8" customWidth="1"/>
    <col min="11523" max="11523" width="11.140625" style="8" customWidth="1"/>
    <col min="11524" max="11524" width="9.42578125" style="8" customWidth="1"/>
    <col min="11525" max="11525" width="20.7109375" style="8" customWidth="1"/>
    <col min="11526" max="11526" width="38" style="8" customWidth="1"/>
    <col min="11527" max="11527" width="29.7109375" style="8" customWidth="1"/>
    <col min="11528" max="11528" width="0.42578125" style="8" customWidth="1"/>
    <col min="11529" max="11774" width="9.140625" style="8"/>
    <col min="11775" max="11775" width="4.42578125" style="8" customWidth="1"/>
    <col min="11776" max="11776" width="8.42578125" style="8" customWidth="1"/>
    <col min="11777" max="11777" width="12.7109375" style="8" customWidth="1"/>
    <col min="11778" max="11778" width="19.28515625" style="8" customWidth="1"/>
    <col min="11779" max="11779" width="11.140625" style="8" customWidth="1"/>
    <col min="11780" max="11780" width="9.42578125" style="8" customWidth="1"/>
    <col min="11781" max="11781" width="20.7109375" style="8" customWidth="1"/>
    <col min="11782" max="11782" width="38" style="8" customWidth="1"/>
    <col min="11783" max="11783" width="29.7109375" style="8" customWidth="1"/>
    <col min="11784" max="11784" width="0.42578125" style="8" customWidth="1"/>
    <col min="11785" max="12030" width="9.140625" style="8"/>
    <col min="12031" max="12031" width="4.42578125" style="8" customWidth="1"/>
    <col min="12032" max="12032" width="8.42578125" style="8" customWidth="1"/>
    <col min="12033" max="12033" width="12.7109375" style="8" customWidth="1"/>
    <col min="12034" max="12034" width="19.28515625" style="8" customWidth="1"/>
    <col min="12035" max="12035" width="11.140625" style="8" customWidth="1"/>
    <col min="12036" max="12036" width="9.42578125" style="8" customWidth="1"/>
    <col min="12037" max="12037" width="20.7109375" style="8" customWidth="1"/>
    <col min="12038" max="12038" width="38" style="8" customWidth="1"/>
    <col min="12039" max="12039" width="29.7109375" style="8" customWidth="1"/>
    <col min="12040" max="12040" width="0.42578125" style="8" customWidth="1"/>
    <col min="12041" max="12286" width="9.140625" style="8"/>
    <col min="12287" max="12287" width="4.42578125" style="8" customWidth="1"/>
    <col min="12288" max="12288" width="8.42578125" style="8" customWidth="1"/>
    <col min="12289" max="12289" width="12.7109375" style="8" customWidth="1"/>
    <col min="12290" max="12290" width="19.28515625" style="8" customWidth="1"/>
    <col min="12291" max="12291" width="11.140625" style="8" customWidth="1"/>
    <col min="12292" max="12292" width="9.42578125" style="8" customWidth="1"/>
    <col min="12293" max="12293" width="20.7109375" style="8" customWidth="1"/>
    <col min="12294" max="12294" width="38" style="8" customWidth="1"/>
    <col min="12295" max="12295" width="29.7109375" style="8" customWidth="1"/>
    <col min="12296" max="12296" width="0.42578125" style="8" customWidth="1"/>
    <col min="12297" max="12542" width="9.140625" style="8"/>
    <col min="12543" max="12543" width="4.42578125" style="8" customWidth="1"/>
    <col min="12544" max="12544" width="8.42578125" style="8" customWidth="1"/>
    <col min="12545" max="12545" width="12.7109375" style="8" customWidth="1"/>
    <col min="12546" max="12546" width="19.28515625" style="8" customWidth="1"/>
    <col min="12547" max="12547" width="11.140625" style="8" customWidth="1"/>
    <col min="12548" max="12548" width="9.42578125" style="8" customWidth="1"/>
    <col min="12549" max="12549" width="20.7109375" style="8" customWidth="1"/>
    <col min="12550" max="12550" width="38" style="8" customWidth="1"/>
    <col min="12551" max="12551" width="29.7109375" style="8" customWidth="1"/>
    <col min="12552" max="12552" width="0.42578125" style="8" customWidth="1"/>
    <col min="12553" max="12798" width="9.140625" style="8"/>
    <col min="12799" max="12799" width="4.42578125" style="8" customWidth="1"/>
    <col min="12800" max="12800" width="8.42578125" style="8" customWidth="1"/>
    <col min="12801" max="12801" width="12.7109375" style="8" customWidth="1"/>
    <col min="12802" max="12802" width="19.28515625" style="8" customWidth="1"/>
    <col min="12803" max="12803" width="11.140625" style="8" customWidth="1"/>
    <col min="12804" max="12804" width="9.42578125" style="8" customWidth="1"/>
    <col min="12805" max="12805" width="20.7109375" style="8" customWidth="1"/>
    <col min="12806" max="12806" width="38" style="8" customWidth="1"/>
    <col min="12807" max="12807" width="29.7109375" style="8" customWidth="1"/>
    <col min="12808" max="12808" width="0.42578125" style="8" customWidth="1"/>
    <col min="12809" max="13054" width="9.140625" style="8"/>
    <col min="13055" max="13055" width="4.42578125" style="8" customWidth="1"/>
    <col min="13056" max="13056" width="8.42578125" style="8" customWidth="1"/>
    <col min="13057" max="13057" width="12.7109375" style="8" customWidth="1"/>
    <col min="13058" max="13058" width="19.28515625" style="8" customWidth="1"/>
    <col min="13059" max="13059" width="11.140625" style="8" customWidth="1"/>
    <col min="13060" max="13060" width="9.42578125" style="8" customWidth="1"/>
    <col min="13061" max="13061" width="20.7109375" style="8" customWidth="1"/>
    <col min="13062" max="13062" width="38" style="8" customWidth="1"/>
    <col min="13063" max="13063" width="29.7109375" style="8" customWidth="1"/>
    <col min="13064" max="13064" width="0.42578125" style="8" customWidth="1"/>
    <col min="13065" max="13310" width="9.140625" style="8"/>
    <col min="13311" max="13311" width="4.42578125" style="8" customWidth="1"/>
    <col min="13312" max="13312" width="8.42578125" style="8" customWidth="1"/>
    <col min="13313" max="13313" width="12.7109375" style="8" customWidth="1"/>
    <col min="13314" max="13314" width="19.28515625" style="8" customWidth="1"/>
    <col min="13315" max="13315" width="11.140625" style="8" customWidth="1"/>
    <col min="13316" max="13316" width="9.42578125" style="8" customWidth="1"/>
    <col min="13317" max="13317" width="20.7109375" style="8" customWidth="1"/>
    <col min="13318" max="13318" width="38" style="8" customWidth="1"/>
    <col min="13319" max="13319" width="29.7109375" style="8" customWidth="1"/>
    <col min="13320" max="13320" width="0.42578125" style="8" customWidth="1"/>
    <col min="13321" max="13566" width="9.140625" style="8"/>
    <col min="13567" max="13567" width="4.42578125" style="8" customWidth="1"/>
    <col min="13568" max="13568" width="8.42578125" style="8" customWidth="1"/>
    <col min="13569" max="13569" width="12.7109375" style="8" customWidth="1"/>
    <col min="13570" max="13570" width="19.28515625" style="8" customWidth="1"/>
    <col min="13571" max="13571" width="11.140625" style="8" customWidth="1"/>
    <col min="13572" max="13572" width="9.42578125" style="8" customWidth="1"/>
    <col min="13573" max="13573" width="20.7109375" style="8" customWidth="1"/>
    <col min="13574" max="13574" width="38" style="8" customWidth="1"/>
    <col min="13575" max="13575" width="29.7109375" style="8" customWidth="1"/>
    <col min="13576" max="13576" width="0.42578125" style="8" customWidth="1"/>
    <col min="13577" max="13822" width="9.140625" style="8"/>
    <col min="13823" max="13823" width="4.42578125" style="8" customWidth="1"/>
    <col min="13824" max="13824" width="8.42578125" style="8" customWidth="1"/>
    <col min="13825" max="13825" width="12.7109375" style="8" customWidth="1"/>
    <col min="13826" max="13826" width="19.28515625" style="8" customWidth="1"/>
    <col min="13827" max="13827" width="11.140625" style="8" customWidth="1"/>
    <col min="13828" max="13828" width="9.42578125" style="8" customWidth="1"/>
    <col min="13829" max="13829" width="20.7109375" style="8" customWidth="1"/>
    <col min="13830" max="13830" width="38" style="8" customWidth="1"/>
    <col min="13831" max="13831" width="29.7109375" style="8" customWidth="1"/>
    <col min="13832" max="13832" width="0.42578125" style="8" customWidth="1"/>
    <col min="13833" max="14078" width="9.140625" style="8"/>
    <col min="14079" max="14079" width="4.42578125" style="8" customWidth="1"/>
    <col min="14080" max="14080" width="8.42578125" style="8" customWidth="1"/>
    <col min="14081" max="14081" width="12.7109375" style="8" customWidth="1"/>
    <col min="14082" max="14082" width="19.28515625" style="8" customWidth="1"/>
    <col min="14083" max="14083" width="11.140625" style="8" customWidth="1"/>
    <col min="14084" max="14084" width="9.42578125" style="8" customWidth="1"/>
    <col min="14085" max="14085" width="20.7109375" style="8" customWidth="1"/>
    <col min="14086" max="14086" width="38" style="8" customWidth="1"/>
    <col min="14087" max="14087" width="29.7109375" style="8" customWidth="1"/>
    <col min="14088" max="14088" width="0.42578125" style="8" customWidth="1"/>
    <col min="14089" max="14334" width="9.140625" style="8"/>
    <col min="14335" max="14335" width="4.42578125" style="8" customWidth="1"/>
    <col min="14336" max="14336" width="8.42578125" style="8" customWidth="1"/>
    <col min="14337" max="14337" width="12.7109375" style="8" customWidth="1"/>
    <col min="14338" max="14338" width="19.28515625" style="8" customWidth="1"/>
    <col min="14339" max="14339" width="11.140625" style="8" customWidth="1"/>
    <col min="14340" max="14340" width="9.42578125" style="8" customWidth="1"/>
    <col min="14341" max="14341" width="20.7109375" style="8" customWidth="1"/>
    <col min="14342" max="14342" width="38" style="8" customWidth="1"/>
    <col min="14343" max="14343" width="29.7109375" style="8" customWidth="1"/>
    <col min="14344" max="14344" width="0.42578125" style="8" customWidth="1"/>
    <col min="14345" max="14590" width="9.140625" style="8"/>
    <col min="14591" max="14591" width="4.42578125" style="8" customWidth="1"/>
    <col min="14592" max="14592" width="8.42578125" style="8" customWidth="1"/>
    <col min="14593" max="14593" width="12.7109375" style="8" customWidth="1"/>
    <col min="14594" max="14594" width="19.28515625" style="8" customWidth="1"/>
    <col min="14595" max="14595" width="11.140625" style="8" customWidth="1"/>
    <col min="14596" max="14596" width="9.42578125" style="8" customWidth="1"/>
    <col min="14597" max="14597" width="20.7109375" style="8" customWidth="1"/>
    <col min="14598" max="14598" width="38" style="8" customWidth="1"/>
    <col min="14599" max="14599" width="29.7109375" style="8" customWidth="1"/>
    <col min="14600" max="14600" width="0.42578125" style="8" customWidth="1"/>
    <col min="14601" max="14846" width="9.140625" style="8"/>
    <col min="14847" max="14847" width="4.42578125" style="8" customWidth="1"/>
    <col min="14848" max="14848" width="8.42578125" style="8" customWidth="1"/>
    <col min="14849" max="14849" width="12.7109375" style="8" customWidth="1"/>
    <col min="14850" max="14850" width="19.28515625" style="8" customWidth="1"/>
    <col min="14851" max="14851" width="11.140625" style="8" customWidth="1"/>
    <col min="14852" max="14852" width="9.42578125" style="8" customWidth="1"/>
    <col min="14853" max="14853" width="20.7109375" style="8" customWidth="1"/>
    <col min="14854" max="14854" width="38" style="8" customWidth="1"/>
    <col min="14855" max="14855" width="29.7109375" style="8" customWidth="1"/>
    <col min="14856" max="14856" width="0.42578125" style="8" customWidth="1"/>
    <col min="14857" max="15102" width="9.140625" style="8"/>
    <col min="15103" max="15103" width="4.42578125" style="8" customWidth="1"/>
    <col min="15104" max="15104" width="8.42578125" style="8" customWidth="1"/>
    <col min="15105" max="15105" width="12.7109375" style="8" customWidth="1"/>
    <col min="15106" max="15106" width="19.28515625" style="8" customWidth="1"/>
    <col min="15107" max="15107" width="11.140625" style="8" customWidth="1"/>
    <col min="15108" max="15108" width="9.42578125" style="8" customWidth="1"/>
    <col min="15109" max="15109" width="20.7109375" style="8" customWidth="1"/>
    <col min="15110" max="15110" width="38" style="8" customWidth="1"/>
    <col min="15111" max="15111" width="29.7109375" style="8" customWidth="1"/>
    <col min="15112" max="15112" width="0.42578125" style="8" customWidth="1"/>
    <col min="15113" max="15358" width="9.140625" style="8"/>
    <col min="15359" max="15359" width="4.42578125" style="8" customWidth="1"/>
    <col min="15360" max="15360" width="8.42578125" style="8" customWidth="1"/>
    <col min="15361" max="15361" width="12.7109375" style="8" customWidth="1"/>
    <col min="15362" max="15362" width="19.28515625" style="8" customWidth="1"/>
    <col min="15363" max="15363" width="11.140625" style="8" customWidth="1"/>
    <col min="15364" max="15364" width="9.42578125" style="8" customWidth="1"/>
    <col min="15365" max="15365" width="20.7109375" style="8" customWidth="1"/>
    <col min="15366" max="15366" width="38" style="8" customWidth="1"/>
    <col min="15367" max="15367" width="29.7109375" style="8" customWidth="1"/>
    <col min="15368" max="15368" width="0.42578125" style="8" customWidth="1"/>
    <col min="15369" max="15614" width="9.140625" style="8"/>
    <col min="15615" max="15615" width="4.42578125" style="8" customWidth="1"/>
    <col min="15616" max="15616" width="8.42578125" style="8" customWidth="1"/>
    <col min="15617" max="15617" width="12.7109375" style="8" customWidth="1"/>
    <col min="15618" max="15618" width="19.28515625" style="8" customWidth="1"/>
    <col min="15619" max="15619" width="11.140625" style="8" customWidth="1"/>
    <col min="15620" max="15620" width="9.42578125" style="8" customWidth="1"/>
    <col min="15621" max="15621" width="20.7109375" style="8" customWidth="1"/>
    <col min="15622" max="15622" width="38" style="8" customWidth="1"/>
    <col min="15623" max="15623" width="29.7109375" style="8" customWidth="1"/>
    <col min="15624" max="15624" width="0.42578125" style="8" customWidth="1"/>
    <col min="15625" max="15870" width="9.140625" style="8"/>
    <col min="15871" max="15871" width="4.42578125" style="8" customWidth="1"/>
    <col min="15872" max="15872" width="8.42578125" style="8" customWidth="1"/>
    <col min="15873" max="15873" width="12.7109375" style="8" customWidth="1"/>
    <col min="15874" max="15874" width="19.28515625" style="8" customWidth="1"/>
    <col min="15875" max="15875" width="11.140625" style="8" customWidth="1"/>
    <col min="15876" max="15876" width="9.42578125" style="8" customWidth="1"/>
    <col min="15877" max="15877" width="20.7109375" style="8" customWidth="1"/>
    <col min="15878" max="15878" width="38" style="8" customWidth="1"/>
    <col min="15879" max="15879" width="29.7109375" style="8" customWidth="1"/>
    <col min="15880" max="15880" width="0.42578125" style="8" customWidth="1"/>
    <col min="15881" max="16126" width="9.140625" style="8"/>
    <col min="16127" max="16127" width="4.42578125" style="8" customWidth="1"/>
    <col min="16128" max="16128" width="8.42578125" style="8" customWidth="1"/>
    <col min="16129" max="16129" width="12.7109375" style="8" customWidth="1"/>
    <col min="16130" max="16130" width="19.28515625" style="8" customWidth="1"/>
    <col min="16131" max="16131" width="11.140625" style="8" customWidth="1"/>
    <col min="16132" max="16132" width="9.42578125" style="8" customWidth="1"/>
    <col min="16133" max="16133" width="20.7109375" style="8" customWidth="1"/>
    <col min="16134" max="16134" width="38" style="8" customWidth="1"/>
    <col min="16135" max="16135" width="29.7109375" style="8" customWidth="1"/>
    <col min="16136" max="16136" width="0.42578125" style="8" customWidth="1"/>
    <col min="16137" max="16384" width="9.140625" style="8"/>
  </cols>
  <sheetData>
    <row r="1" spans="1:8" s="4" customFormat="1" ht="11.25" x14ac:dyDescent="0.25">
      <c r="A1" s="1"/>
      <c r="B1" s="1"/>
      <c r="C1" s="3"/>
      <c r="D1" s="3"/>
      <c r="E1" s="3"/>
      <c r="F1" s="3"/>
      <c r="G1" s="3"/>
    </row>
    <row r="2" spans="1:8" x14ac:dyDescent="0.25">
      <c r="A2" s="5"/>
      <c r="B2" s="5"/>
      <c r="C2" s="5"/>
      <c r="D2" s="114"/>
      <c r="E2" s="114"/>
      <c r="F2" s="114"/>
      <c r="G2" s="114"/>
    </row>
    <row r="3" spans="1:8" x14ac:dyDescent="0.25">
      <c r="A3" s="5"/>
      <c r="B3" s="5"/>
      <c r="C3" s="5"/>
      <c r="D3" s="5"/>
      <c r="E3" s="5"/>
      <c r="F3" s="7"/>
      <c r="G3" s="5"/>
    </row>
    <row r="4" spans="1:8" x14ac:dyDescent="0.25">
      <c r="A4" s="5"/>
      <c r="B4" s="5"/>
      <c r="C4" s="9"/>
      <c r="D4" s="10"/>
      <c r="E4" s="10"/>
      <c r="F4" s="10"/>
      <c r="G4" s="9"/>
      <c r="H4" s="9"/>
    </row>
    <row r="5" spans="1:8" s="11" customFormat="1" ht="20.25" x14ac:dyDescent="0.25">
      <c r="A5" s="115" t="s">
        <v>135</v>
      </c>
      <c r="B5" s="115"/>
      <c r="C5" s="115"/>
      <c r="D5" s="115"/>
      <c r="E5" s="115"/>
      <c r="F5" s="115"/>
      <c r="G5" s="115"/>
    </row>
    <row r="6" spans="1:8" s="12" customFormat="1" ht="20.25" x14ac:dyDescent="0.25">
      <c r="A6" s="115" t="s">
        <v>136</v>
      </c>
      <c r="B6" s="115"/>
      <c r="C6" s="115"/>
      <c r="D6" s="115"/>
      <c r="E6" s="115"/>
      <c r="F6" s="115"/>
      <c r="G6" s="115"/>
    </row>
    <row r="7" spans="1:8" s="13" customFormat="1" ht="14.25" x14ac:dyDescent="0.2">
      <c r="A7" s="122"/>
      <c r="B7" s="122"/>
      <c r="C7" s="122"/>
      <c r="D7" s="122"/>
      <c r="E7" s="122"/>
      <c r="F7" s="122"/>
      <c r="G7" s="122"/>
    </row>
    <row r="8" spans="1:8" s="16" customFormat="1" x14ac:dyDescent="0.25">
      <c r="A8" s="14"/>
      <c r="B8" s="14"/>
      <c r="C8" s="15"/>
      <c r="D8" s="15"/>
      <c r="E8" s="15"/>
      <c r="F8" s="15"/>
      <c r="G8" s="14"/>
    </row>
    <row r="9" spans="1:8" s="18" customFormat="1" ht="12" customHeight="1" x14ac:dyDescent="0.25">
      <c r="A9" s="123" t="s">
        <v>101</v>
      </c>
      <c r="B9" s="55" t="s">
        <v>127</v>
      </c>
      <c r="C9" s="17" t="s">
        <v>2</v>
      </c>
      <c r="D9" s="17" t="s">
        <v>95</v>
      </c>
      <c r="E9" s="17" t="s">
        <v>96</v>
      </c>
      <c r="F9" s="17" t="s">
        <v>3</v>
      </c>
      <c r="G9" s="17" t="s">
        <v>150</v>
      </c>
    </row>
    <row r="10" spans="1:8" s="18" customFormat="1" ht="12.75" customHeight="1" x14ac:dyDescent="0.25">
      <c r="A10" s="116"/>
      <c r="B10" s="56" t="s">
        <v>128</v>
      </c>
      <c r="C10" s="19" t="s">
        <v>6</v>
      </c>
      <c r="D10" s="19" t="s">
        <v>7</v>
      </c>
      <c r="E10" s="19" t="s">
        <v>7</v>
      </c>
      <c r="F10" s="19" t="s">
        <v>7</v>
      </c>
      <c r="G10" s="19" t="s">
        <v>7</v>
      </c>
    </row>
    <row r="11" spans="1:8" x14ac:dyDescent="0.25">
      <c r="A11" s="78">
        <v>1</v>
      </c>
      <c r="B11" s="78">
        <f t="shared" ref="B11:B17" si="0">SUM(D11:G11)</f>
        <v>405</v>
      </c>
      <c r="C11" s="58" t="s">
        <v>129</v>
      </c>
      <c r="D11" s="60">
        <v>104</v>
      </c>
      <c r="E11" s="60">
        <v>93</v>
      </c>
      <c r="F11" s="43">
        <v>112</v>
      </c>
      <c r="G11" s="43">
        <v>96</v>
      </c>
    </row>
    <row r="12" spans="1:8" x14ac:dyDescent="0.25">
      <c r="A12" s="78">
        <v>2</v>
      </c>
      <c r="B12" s="78">
        <f t="shared" si="0"/>
        <v>310</v>
      </c>
      <c r="C12" s="58" t="s">
        <v>130</v>
      </c>
      <c r="D12" s="60">
        <v>80</v>
      </c>
      <c r="E12" s="60">
        <v>69</v>
      </c>
      <c r="F12" s="43">
        <v>87</v>
      </c>
      <c r="G12" s="43">
        <v>74</v>
      </c>
    </row>
    <row r="13" spans="1:8" x14ac:dyDescent="0.25">
      <c r="A13" s="78">
        <v>3</v>
      </c>
      <c r="B13" s="78">
        <f t="shared" si="0"/>
        <v>256</v>
      </c>
      <c r="C13" s="59" t="s">
        <v>132</v>
      </c>
      <c r="D13" s="60">
        <v>48</v>
      </c>
      <c r="E13" s="60">
        <v>76</v>
      </c>
      <c r="F13" s="43">
        <v>58</v>
      </c>
      <c r="G13" s="43">
        <v>74</v>
      </c>
    </row>
    <row r="14" spans="1:8" x14ac:dyDescent="0.25">
      <c r="A14" s="78">
        <v>4</v>
      </c>
      <c r="B14" s="78">
        <f t="shared" si="0"/>
        <v>86</v>
      </c>
      <c r="C14" s="58" t="s">
        <v>131</v>
      </c>
      <c r="D14" s="60">
        <v>8</v>
      </c>
      <c r="E14" s="60">
        <v>25</v>
      </c>
      <c r="F14" s="43">
        <v>27</v>
      </c>
      <c r="G14" s="43">
        <v>26</v>
      </c>
    </row>
    <row r="15" spans="1:8" x14ac:dyDescent="0.25">
      <c r="A15" s="78">
        <v>5</v>
      </c>
      <c r="B15" s="78">
        <f t="shared" si="0"/>
        <v>77</v>
      </c>
      <c r="C15" s="59" t="s">
        <v>134</v>
      </c>
      <c r="D15" s="60">
        <v>28</v>
      </c>
      <c r="E15" s="60">
        <v>24</v>
      </c>
      <c r="F15" s="57"/>
      <c r="G15" s="57">
        <v>25</v>
      </c>
    </row>
    <row r="16" spans="1:8" x14ac:dyDescent="0.25">
      <c r="A16" s="78">
        <v>6</v>
      </c>
      <c r="B16" s="78">
        <f t="shared" si="0"/>
        <v>21</v>
      </c>
      <c r="C16" s="59" t="s">
        <v>133</v>
      </c>
      <c r="D16" s="60"/>
      <c r="E16" s="60">
        <v>21</v>
      </c>
      <c r="F16" s="57"/>
      <c r="G16" s="57"/>
    </row>
    <row r="17" spans="1:11" x14ac:dyDescent="0.25">
      <c r="A17" s="78">
        <v>7</v>
      </c>
      <c r="B17" s="78">
        <f t="shared" si="0"/>
        <v>17</v>
      </c>
      <c r="C17" s="59" t="s">
        <v>149</v>
      </c>
      <c r="D17" s="60">
        <v>17</v>
      </c>
      <c r="E17" s="60"/>
      <c r="F17" s="57"/>
      <c r="G17" s="57"/>
    </row>
    <row r="18" spans="1:11" x14ac:dyDescent="0.25">
      <c r="C18" s="47"/>
      <c r="J18" s="5"/>
      <c r="K18" s="48"/>
    </row>
    <row r="19" spans="1:11" x14ac:dyDescent="0.25">
      <c r="A19" s="5"/>
      <c r="B19" s="5"/>
      <c r="C19" s="5"/>
      <c r="D19" s="5"/>
      <c r="E19" s="5"/>
      <c r="F19" s="7"/>
      <c r="G19" s="5"/>
      <c r="J19" s="5"/>
      <c r="K19" s="48"/>
    </row>
    <row r="20" spans="1:11" x14ac:dyDescent="0.25">
      <c r="A20" s="5"/>
      <c r="B20" s="8"/>
      <c r="C20" s="8"/>
      <c r="D20" s="5"/>
      <c r="E20" s="5"/>
      <c r="F20" s="7"/>
      <c r="G20" s="5"/>
      <c r="J20" s="5"/>
      <c r="K20" s="48"/>
    </row>
    <row r="21" spans="1:11" x14ac:dyDescent="0.25">
      <c r="A21" s="5"/>
      <c r="B21" s="8"/>
      <c r="C21" s="8"/>
      <c r="D21" s="5"/>
      <c r="E21" s="5"/>
      <c r="F21" s="7"/>
      <c r="G21" s="5"/>
      <c r="J21" s="5"/>
      <c r="K21" s="5"/>
    </row>
    <row r="22" spans="1:11" x14ac:dyDescent="0.25">
      <c r="A22" s="5"/>
      <c r="B22" s="8"/>
      <c r="C22" s="8"/>
      <c r="D22" s="5"/>
      <c r="E22" s="5"/>
      <c r="F22" s="7"/>
      <c r="G22" s="5"/>
    </row>
    <row r="23" spans="1:11" x14ac:dyDescent="0.25">
      <c r="A23" s="5"/>
      <c r="B23" s="8"/>
      <c r="C23" s="8"/>
      <c r="D23" s="5"/>
      <c r="E23" s="5"/>
      <c r="F23" s="7"/>
      <c r="G23" s="5"/>
    </row>
  </sheetData>
  <sortState ref="B11:F17">
    <sortCondition descending="1" ref="B11:B17"/>
  </sortState>
  <mergeCells count="5">
    <mergeCell ref="D2:G2"/>
    <mergeCell ref="A5:G5"/>
    <mergeCell ref="A6:G6"/>
    <mergeCell ref="A7:G7"/>
    <mergeCell ref="A9:A10"/>
  </mergeCells>
  <pageMargins left="0.7" right="0.7" top="0.75" bottom="0.75" header="0.3" footer="0.3"/>
  <pageSetup paperSize="9" scale="91" orientation="portrait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N27" sqref="N27"/>
    </sheetView>
  </sheetViews>
  <sheetFormatPr defaultRowHeight="15" x14ac:dyDescent="0.25"/>
  <cols>
    <col min="1" max="1" width="5.85546875" style="46" customWidth="1"/>
    <col min="2" max="2" width="7.140625" style="77" customWidth="1"/>
    <col min="3" max="3" width="11.28515625" style="8" customWidth="1"/>
    <col min="4" max="4" width="17.140625" style="8" customWidth="1"/>
    <col min="5" max="5" width="16.140625" style="46" customWidth="1"/>
    <col min="6" max="9" width="8.7109375" style="46" customWidth="1"/>
    <col min="10" max="10" width="10.140625" style="72" customWidth="1"/>
    <col min="11" max="240" width="9.140625" style="8"/>
    <col min="241" max="241" width="4.42578125" style="8" customWidth="1"/>
    <col min="242" max="242" width="8.42578125" style="8" customWidth="1"/>
    <col min="243" max="243" width="12.7109375" style="8" customWidth="1"/>
    <col min="244" max="244" width="19.28515625" style="8" customWidth="1"/>
    <col min="245" max="245" width="11.140625" style="8" customWidth="1"/>
    <col min="246" max="246" width="9.42578125" style="8" customWidth="1"/>
    <col min="247" max="247" width="20.7109375" style="8" customWidth="1"/>
    <col min="248" max="248" width="38" style="8" customWidth="1"/>
    <col min="249" max="249" width="29.7109375" style="8" customWidth="1"/>
    <col min="250" max="250" width="0.42578125" style="8" customWidth="1"/>
    <col min="251" max="496" width="9.140625" style="8"/>
    <col min="497" max="497" width="4.42578125" style="8" customWidth="1"/>
    <col min="498" max="498" width="8.42578125" style="8" customWidth="1"/>
    <col min="499" max="499" width="12.7109375" style="8" customWidth="1"/>
    <col min="500" max="500" width="19.28515625" style="8" customWidth="1"/>
    <col min="501" max="501" width="11.140625" style="8" customWidth="1"/>
    <col min="502" max="502" width="9.42578125" style="8" customWidth="1"/>
    <col min="503" max="503" width="20.7109375" style="8" customWidth="1"/>
    <col min="504" max="504" width="38" style="8" customWidth="1"/>
    <col min="505" max="505" width="29.7109375" style="8" customWidth="1"/>
    <col min="506" max="506" width="0.42578125" style="8" customWidth="1"/>
    <col min="507" max="752" width="9.140625" style="8"/>
    <col min="753" max="753" width="4.42578125" style="8" customWidth="1"/>
    <col min="754" max="754" width="8.42578125" style="8" customWidth="1"/>
    <col min="755" max="755" width="12.7109375" style="8" customWidth="1"/>
    <col min="756" max="756" width="19.28515625" style="8" customWidth="1"/>
    <col min="757" max="757" width="11.140625" style="8" customWidth="1"/>
    <col min="758" max="758" width="9.42578125" style="8" customWidth="1"/>
    <col min="759" max="759" width="20.7109375" style="8" customWidth="1"/>
    <col min="760" max="760" width="38" style="8" customWidth="1"/>
    <col min="761" max="761" width="29.7109375" style="8" customWidth="1"/>
    <col min="762" max="762" width="0.42578125" style="8" customWidth="1"/>
    <col min="763" max="1008" width="9.140625" style="8"/>
    <col min="1009" max="1009" width="4.42578125" style="8" customWidth="1"/>
    <col min="1010" max="1010" width="8.42578125" style="8" customWidth="1"/>
    <col min="1011" max="1011" width="12.7109375" style="8" customWidth="1"/>
    <col min="1012" max="1012" width="19.28515625" style="8" customWidth="1"/>
    <col min="1013" max="1013" width="11.140625" style="8" customWidth="1"/>
    <col min="1014" max="1014" width="9.42578125" style="8" customWidth="1"/>
    <col min="1015" max="1015" width="20.7109375" style="8" customWidth="1"/>
    <col min="1016" max="1016" width="38" style="8" customWidth="1"/>
    <col min="1017" max="1017" width="29.7109375" style="8" customWidth="1"/>
    <col min="1018" max="1018" width="0.42578125" style="8" customWidth="1"/>
    <col min="1019" max="1264" width="9.140625" style="8"/>
    <col min="1265" max="1265" width="4.42578125" style="8" customWidth="1"/>
    <col min="1266" max="1266" width="8.42578125" style="8" customWidth="1"/>
    <col min="1267" max="1267" width="12.7109375" style="8" customWidth="1"/>
    <col min="1268" max="1268" width="19.28515625" style="8" customWidth="1"/>
    <col min="1269" max="1269" width="11.140625" style="8" customWidth="1"/>
    <col min="1270" max="1270" width="9.42578125" style="8" customWidth="1"/>
    <col min="1271" max="1271" width="20.7109375" style="8" customWidth="1"/>
    <col min="1272" max="1272" width="38" style="8" customWidth="1"/>
    <col min="1273" max="1273" width="29.7109375" style="8" customWidth="1"/>
    <col min="1274" max="1274" width="0.42578125" style="8" customWidth="1"/>
    <col min="1275" max="1520" width="9.140625" style="8"/>
    <col min="1521" max="1521" width="4.42578125" style="8" customWidth="1"/>
    <col min="1522" max="1522" width="8.42578125" style="8" customWidth="1"/>
    <col min="1523" max="1523" width="12.7109375" style="8" customWidth="1"/>
    <col min="1524" max="1524" width="19.28515625" style="8" customWidth="1"/>
    <col min="1525" max="1525" width="11.140625" style="8" customWidth="1"/>
    <col min="1526" max="1526" width="9.42578125" style="8" customWidth="1"/>
    <col min="1527" max="1527" width="20.7109375" style="8" customWidth="1"/>
    <col min="1528" max="1528" width="38" style="8" customWidth="1"/>
    <col min="1529" max="1529" width="29.7109375" style="8" customWidth="1"/>
    <col min="1530" max="1530" width="0.42578125" style="8" customWidth="1"/>
    <col min="1531" max="1776" width="9.140625" style="8"/>
    <col min="1777" max="1777" width="4.42578125" style="8" customWidth="1"/>
    <col min="1778" max="1778" width="8.42578125" style="8" customWidth="1"/>
    <col min="1779" max="1779" width="12.7109375" style="8" customWidth="1"/>
    <col min="1780" max="1780" width="19.28515625" style="8" customWidth="1"/>
    <col min="1781" max="1781" width="11.140625" style="8" customWidth="1"/>
    <col min="1782" max="1782" width="9.42578125" style="8" customWidth="1"/>
    <col min="1783" max="1783" width="20.7109375" style="8" customWidth="1"/>
    <col min="1784" max="1784" width="38" style="8" customWidth="1"/>
    <col min="1785" max="1785" width="29.7109375" style="8" customWidth="1"/>
    <col min="1786" max="1786" width="0.42578125" style="8" customWidth="1"/>
    <col min="1787" max="2032" width="9.140625" style="8"/>
    <col min="2033" max="2033" width="4.42578125" style="8" customWidth="1"/>
    <col min="2034" max="2034" width="8.42578125" style="8" customWidth="1"/>
    <col min="2035" max="2035" width="12.7109375" style="8" customWidth="1"/>
    <col min="2036" max="2036" width="19.28515625" style="8" customWidth="1"/>
    <col min="2037" max="2037" width="11.140625" style="8" customWidth="1"/>
    <col min="2038" max="2038" width="9.42578125" style="8" customWidth="1"/>
    <col min="2039" max="2039" width="20.7109375" style="8" customWidth="1"/>
    <col min="2040" max="2040" width="38" style="8" customWidth="1"/>
    <col min="2041" max="2041" width="29.7109375" style="8" customWidth="1"/>
    <col min="2042" max="2042" width="0.42578125" style="8" customWidth="1"/>
    <col min="2043" max="2288" width="9.140625" style="8"/>
    <col min="2289" max="2289" width="4.42578125" style="8" customWidth="1"/>
    <col min="2290" max="2290" width="8.42578125" style="8" customWidth="1"/>
    <col min="2291" max="2291" width="12.7109375" style="8" customWidth="1"/>
    <col min="2292" max="2292" width="19.28515625" style="8" customWidth="1"/>
    <col min="2293" max="2293" width="11.140625" style="8" customWidth="1"/>
    <col min="2294" max="2294" width="9.42578125" style="8" customWidth="1"/>
    <col min="2295" max="2295" width="20.7109375" style="8" customWidth="1"/>
    <col min="2296" max="2296" width="38" style="8" customWidth="1"/>
    <col min="2297" max="2297" width="29.7109375" style="8" customWidth="1"/>
    <col min="2298" max="2298" width="0.42578125" style="8" customWidth="1"/>
    <col min="2299" max="2544" width="9.140625" style="8"/>
    <col min="2545" max="2545" width="4.42578125" style="8" customWidth="1"/>
    <col min="2546" max="2546" width="8.42578125" style="8" customWidth="1"/>
    <col min="2547" max="2547" width="12.7109375" style="8" customWidth="1"/>
    <col min="2548" max="2548" width="19.28515625" style="8" customWidth="1"/>
    <col min="2549" max="2549" width="11.140625" style="8" customWidth="1"/>
    <col min="2550" max="2550" width="9.42578125" style="8" customWidth="1"/>
    <col min="2551" max="2551" width="20.7109375" style="8" customWidth="1"/>
    <col min="2552" max="2552" width="38" style="8" customWidth="1"/>
    <col min="2553" max="2553" width="29.7109375" style="8" customWidth="1"/>
    <col min="2554" max="2554" width="0.42578125" style="8" customWidth="1"/>
    <col min="2555" max="2800" width="9.140625" style="8"/>
    <col min="2801" max="2801" width="4.42578125" style="8" customWidth="1"/>
    <col min="2802" max="2802" width="8.42578125" style="8" customWidth="1"/>
    <col min="2803" max="2803" width="12.7109375" style="8" customWidth="1"/>
    <col min="2804" max="2804" width="19.28515625" style="8" customWidth="1"/>
    <col min="2805" max="2805" width="11.140625" style="8" customWidth="1"/>
    <col min="2806" max="2806" width="9.42578125" style="8" customWidth="1"/>
    <col min="2807" max="2807" width="20.7109375" style="8" customWidth="1"/>
    <col min="2808" max="2808" width="38" style="8" customWidth="1"/>
    <col min="2809" max="2809" width="29.7109375" style="8" customWidth="1"/>
    <col min="2810" max="2810" width="0.42578125" style="8" customWidth="1"/>
    <col min="2811" max="3056" width="9.140625" style="8"/>
    <col min="3057" max="3057" width="4.42578125" style="8" customWidth="1"/>
    <col min="3058" max="3058" width="8.42578125" style="8" customWidth="1"/>
    <col min="3059" max="3059" width="12.7109375" style="8" customWidth="1"/>
    <col min="3060" max="3060" width="19.28515625" style="8" customWidth="1"/>
    <col min="3061" max="3061" width="11.140625" style="8" customWidth="1"/>
    <col min="3062" max="3062" width="9.42578125" style="8" customWidth="1"/>
    <col min="3063" max="3063" width="20.7109375" style="8" customWidth="1"/>
    <col min="3064" max="3064" width="38" style="8" customWidth="1"/>
    <col min="3065" max="3065" width="29.7109375" style="8" customWidth="1"/>
    <col min="3066" max="3066" width="0.42578125" style="8" customWidth="1"/>
    <col min="3067" max="3312" width="9.140625" style="8"/>
    <col min="3313" max="3313" width="4.42578125" style="8" customWidth="1"/>
    <col min="3314" max="3314" width="8.42578125" style="8" customWidth="1"/>
    <col min="3315" max="3315" width="12.7109375" style="8" customWidth="1"/>
    <col min="3316" max="3316" width="19.28515625" style="8" customWidth="1"/>
    <col min="3317" max="3317" width="11.140625" style="8" customWidth="1"/>
    <col min="3318" max="3318" width="9.42578125" style="8" customWidth="1"/>
    <col min="3319" max="3319" width="20.7109375" style="8" customWidth="1"/>
    <col min="3320" max="3320" width="38" style="8" customWidth="1"/>
    <col min="3321" max="3321" width="29.7109375" style="8" customWidth="1"/>
    <col min="3322" max="3322" width="0.42578125" style="8" customWidth="1"/>
    <col min="3323" max="3568" width="9.140625" style="8"/>
    <col min="3569" max="3569" width="4.42578125" style="8" customWidth="1"/>
    <col min="3570" max="3570" width="8.42578125" style="8" customWidth="1"/>
    <col min="3571" max="3571" width="12.7109375" style="8" customWidth="1"/>
    <col min="3572" max="3572" width="19.28515625" style="8" customWidth="1"/>
    <col min="3573" max="3573" width="11.140625" style="8" customWidth="1"/>
    <col min="3574" max="3574" width="9.42578125" style="8" customWidth="1"/>
    <col min="3575" max="3575" width="20.7109375" style="8" customWidth="1"/>
    <col min="3576" max="3576" width="38" style="8" customWidth="1"/>
    <col min="3577" max="3577" width="29.7109375" style="8" customWidth="1"/>
    <col min="3578" max="3578" width="0.42578125" style="8" customWidth="1"/>
    <col min="3579" max="3824" width="9.140625" style="8"/>
    <col min="3825" max="3825" width="4.42578125" style="8" customWidth="1"/>
    <col min="3826" max="3826" width="8.42578125" style="8" customWidth="1"/>
    <col min="3827" max="3827" width="12.7109375" style="8" customWidth="1"/>
    <col min="3828" max="3828" width="19.28515625" style="8" customWidth="1"/>
    <col min="3829" max="3829" width="11.140625" style="8" customWidth="1"/>
    <col min="3830" max="3830" width="9.42578125" style="8" customWidth="1"/>
    <col min="3831" max="3831" width="20.7109375" style="8" customWidth="1"/>
    <col min="3832" max="3832" width="38" style="8" customWidth="1"/>
    <col min="3833" max="3833" width="29.7109375" style="8" customWidth="1"/>
    <col min="3834" max="3834" width="0.42578125" style="8" customWidth="1"/>
    <col min="3835" max="4080" width="9.140625" style="8"/>
    <col min="4081" max="4081" width="4.42578125" style="8" customWidth="1"/>
    <col min="4082" max="4082" width="8.42578125" style="8" customWidth="1"/>
    <col min="4083" max="4083" width="12.7109375" style="8" customWidth="1"/>
    <col min="4084" max="4084" width="19.28515625" style="8" customWidth="1"/>
    <col min="4085" max="4085" width="11.140625" style="8" customWidth="1"/>
    <col min="4086" max="4086" width="9.42578125" style="8" customWidth="1"/>
    <col min="4087" max="4087" width="20.7109375" style="8" customWidth="1"/>
    <col min="4088" max="4088" width="38" style="8" customWidth="1"/>
    <col min="4089" max="4089" width="29.7109375" style="8" customWidth="1"/>
    <col min="4090" max="4090" width="0.42578125" style="8" customWidth="1"/>
    <col min="4091" max="4336" width="9.140625" style="8"/>
    <col min="4337" max="4337" width="4.42578125" style="8" customWidth="1"/>
    <col min="4338" max="4338" width="8.42578125" style="8" customWidth="1"/>
    <col min="4339" max="4339" width="12.7109375" style="8" customWidth="1"/>
    <col min="4340" max="4340" width="19.28515625" style="8" customWidth="1"/>
    <col min="4341" max="4341" width="11.140625" style="8" customWidth="1"/>
    <col min="4342" max="4342" width="9.42578125" style="8" customWidth="1"/>
    <col min="4343" max="4343" width="20.7109375" style="8" customWidth="1"/>
    <col min="4344" max="4344" width="38" style="8" customWidth="1"/>
    <col min="4345" max="4345" width="29.7109375" style="8" customWidth="1"/>
    <col min="4346" max="4346" width="0.42578125" style="8" customWidth="1"/>
    <col min="4347" max="4592" width="9.140625" style="8"/>
    <col min="4593" max="4593" width="4.42578125" style="8" customWidth="1"/>
    <col min="4594" max="4594" width="8.42578125" style="8" customWidth="1"/>
    <col min="4595" max="4595" width="12.7109375" style="8" customWidth="1"/>
    <col min="4596" max="4596" width="19.28515625" style="8" customWidth="1"/>
    <col min="4597" max="4597" width="11.140625" style="8" customWidth="1"/>
    <col min="4598" max="4598" width="9.42578125" style="8" customWidth="1"/>
    <col min="4599" max="4599" width="20.7109375" style="8" customWidth="1"/>
    <col min="4600" max="4600" width="38" style="8" customWidth="1"/>
    <col min="4601" max="4601" width="29.7109375" style="8" customWidth="1"/>
    <col min="4602" max="4602" width="0.42578125" style="8" customWidth="1"/>
    <col min="4603" max="4848" width="9.140625" style="8"/>
    <col min="4849" max="4849" width="4.42578125" style="8" customWidth="1"/>
    <col min="4850" max="4850" width="8.42578125" style="8" customWidth="1"/>
    <col min="4851" max="4851" width="12.7109375" style="8" customWidth="1"/>
    <col min="4852" max="4852" width="19.28515625" style="8" customWidth="1"/>
    <col min="4853" max="4853" width="11.140625" style="8" customWidth="1"/>
    <col min="4854" max="4854" width="9.42578125" style="8" customWidth="1"/>
    <col min="4855" max="4855" width="20.7109375" style="8" customWidth="1"/>
    <col min="4856" max="4856" width="38" style="8" customWidth="1"/>
    <col min="4857" max="4857" width="29.7109375" style="8" customWidth="1"/>
    <col min="4858" max="4858" width="0.42578125" style="8" customWidth="1"/>
    <col min="4859" max="5104" width="9.140625" style="8"/>
    <col min="5105" max="5105" width="4.42578125" style="8" customWidth="1"/>
    <col min="5106" max="5106" width="8.42578125" style="8" customWidth="1"/>
    <col min="5107" max="5107" width="12.7109375" style="8" customWidth="1"/>
    <col min="5108" max="5108" width="19.28515625" style="8" customWidth="1"/>
    <col min="5109" max="5109" width="11.140625" style="8" customWidth="1"/>
    <col min="5110" max="5110" width="9.42578125" style="8" customWidth="1"/>
    <col min="5111" max="5111" width="20.7109375" style="8" customWidth="1"/>
    <col min="5112" max="5112" width="38" style="8" customWidth="1"/>
    <col min="5113" max="5113" width="29.7109375" style="8" customWidth="1"/>
    <col min="5114" max="5114" width="0.42578125" style="8" customWidth="1"/>
    <col min="5115" max="5360" width="9.140625" style="8"/>
    <col min="5361" max="5361" width="4.42578125" style="8" customWidth="1"/>
    <col min="5362" max="5362" width="8.42578125" style="8" customWidth="1"/>
    <col min="5363" max="5363" width="12.7109375" style="8" customWidth="1"/>
    <col min="5364" max="5364" width="19.28515625" style="8" customWidth="1"/>
    <col min="5365" max="5365" width="11.140625" style="8" customWidth="1"/>
    <col min="5366" max="5366" width="9.42578125" style="8" customWidth="1"/>
    <col min="5367" max="5367" width="20.7109375" style="8" customWidth="1"/>
    <col min="5368" max="5368" width="38" style="8" customWidth="1"/>
    <col min="5369" max="5369" width="29.7109375" style="8" customWidth="1"/>
    <col min="5370" max="5370" width="0.42578125" style="8" customWidth="1"/>
    <col min="5371" max="5616" width="9.140625" style="8"/>
    <col min="5617" max="5617" width="4.42578125" style="8" customWidth="1"/>
    <col min="5618" max="5618" width="8.42578125" style="8" customWidth="1"/>
    <col min="5619" max="5619" width="12.7109375" style="8" customWidth="1"/>
    <col min="5620" max="5620" width="19.28515625" style="8" customWidth="1"/>
    <col min="5621" max="5621" width="11.140625" style="8" customWidth="1"/>
    <col min="5622" max="5622" width="9.42578125" style="8" customWidth="1"/>
    <col min="5623" max="5623" width="20.7109375" style="8" customWidth="1"/>
    <col min="5624" max="5624" width="38" style="8" customWidth="1"/>
    <col min="5625" max="5625" width="29.7109375" style="8" customWidth="1"/>
    <col min="5626" max="5626" width="0.42578125" style="8" customWidth="1"/>
    <col min="5627" max="5872" width="9.140625" style="8"/>
    <col min="5873" max="5873" width="4.42578125" style="8" customWidth="1"/>
    <col min="5874" max="5874" width="8.42578125" style="8" customWidth="1"/>
    <col min="5875" max="5875" width="12.7109375" style="8" customWidth="1"/>
    <col min="5876" max="5876" width="19.28515625" style="8" customWidth="1"/>
    <col min="5877" max="5877" width="11.140625" style="8" customWidth="1"/>
    <col min="5878" max="5878" width="9.42578125" style="8" customWidth="1"/>
    <col min="5879" max="5879" width="20.7109375" style="8" customWidth="1"/>
    <col min="5880" max="5880" width="38" style="8" customWidth="1"/>
    <col min="5881" max="5881" width="29.7109375" style="8" customWidth="1"/>
    <col min="5882" max="5882" width="0.42578125" style="8" customWidth="1"/>
    <col min="5883" max="6128" width="9.140625" style="8"/>
    <col min="6129" max="6129" width="4.42578125" style="8" customWidth="1"/>
    <col min="6130" max="6130" width="8.42578125" style="8" customWidth="1"/>
    <col min="6131" max="6131" width="12.7109375" style="8" customWidth="1"/>
    <col min="6132" max="6132" width="19.28515625" style="8" customWidth="1"/>
    <col min="6133" max="6133" width="11.140625" style="8" customWidth="1"/>
    <col min="6134" max="6134" width="9.42578125" style="8" customWidth="1"/>
    <col min="6135" max="6135" width="20.7109375" style="8" customWidth="1"/>
    <col min="6136" max="6136" width="38" style="8" customWidth="1"/>
    <col min="6137" max="6137" width="29.7109375" style="8" customWidth="1"/>
    <col min="6138" max="6138" width="0.42578125" style="8" customWidth="1"/>
    <col min="6139" max="6384" width="9.140625" style="8"/>
    <col min="6385" max="6385" width="4.42578125" style="8" customWidth="1"/>
    <col min="6386" max="6386" width="8.42578125" style="8" customWidth="1"/>
    <col min="6387" max="6387" width="12.7109375" style="8" customWidth="1"/>
    <col min="6388" max="6388" width="19.28515625" style="8" customWidth="1"/>
    <col min="6389" max="6389" width="11.140625" style="8" customWidth="1"/>
    <col min="6390" max="6390" width="9.42578125" style="8" customWidth="1"/>
    <col min="6391" max="6391" width="20.7109375" style="8" customWidth="1"/>
    <col min="6392" max="6392" width="38" style="8" customWidth="1"/>
    <col min="6393" max="6393" width="29.7109375" style="8" customWidth="1"/>
    <col min="6394" max="6394" width="0.42578125" style="8" customWidth="1"/>
    <col min="6395" max="6640" width="9.140625" style="8"/>
    <col min="6641" max="6641" width="4.42578125" style="8" customWidth="1"/>
    <col min="6642" max="6642" width="8.42578125" style="8" customWidth="1"/>
    <col min="6643" max="6643" width="12.7109375" style="8" customWidth="1"/>
    <col min="6644" max="6644" width="19.28515625" style="8" customWidth="1"/>
    <col min="6645" max="6645" width="11.140625" style="8" customWidth="1"/>
    <col min="6646" max="6646" width="9.42578125" style="8" customWidth="1"/>
    <col min="6647" max="6647" width="20.7109375" style="8" customWidth="1"/>
    <col min="6648" max="6648" width="38" style="8" customWidth="1"/>
    <col min="6649" max="6649" width="29.7109375" style="8" customWidth="1"/>
    <col min="6650" max="6650" width="0.42578125" style="8" customWidth="1"/>
    <col min="6651" max="6896" width="9.140625" style="8"/>
    <col min="6897" max="6897" width="4.42578125" style="8" customWidth="1"/>
    <col min="6898" max="6898" width="8.42578125" style="8" customWidth="1"/>
    <col min="6899" max="6899" width="12.7109375" style="8" customWidth="1"/>
    <col min="6900" max="6900" width="19.28515625" style="8" customWidth="1"/>
    <col min="6901" max="6901" width="11.140625" style="8" customWidth="1"/>
    <col min="6902" max="6902" width="9.42578125" style="8" customWidth="1"/>
    <col min="6903" max="6903" width="20.7109375" style="8" customWidth="1"/>
    <col min="6904" max="6904" width="38" style="8" customWidth="1"/>
    <col min="6905" max="6905" width="29.7109375" style="8" customWidth="1"/>
    <col min="6906" max="6906" width="0.42578125" style="8" customWidth="1"/>
    <col min="6907" max="7152" width="9.140625" style="8"/>
    <col min="7153" max="7153" width="4.42578125" style="8" customWidth="1"/>
    <col min="7154" max="7154" width="8.42578125" style="8" customWidth="1"/>
    <col min="7155" max="7155" width="12.7109375" style="8" customWidth="1"/>
    <col min="7156" max="7156" width="19.28515625" style="8" customWidth="1"/>
    <col min="7157" max="7157" width="11.140625" style="8" customWidth="1"/>
    <col min="7158" max="7158" width="9.42578125" style="8" customWidth="1"/>
    <col min="7159" max="7159" width="20.7109375" style="8" customWidth="1"/>
    <col min="7160" max="7160" width="38" style="8" customWidth="1"/>
    <col min="7161" max="7161" width="29.7109375" style="8" customWidth="1"/>
    <col min="7162" max="7162" width="0.42578125" style="8" customWidth="1"/>
    <col min="7163" max="7408" width="9.140625" style="8"/>
    <col min="7409" max="7409" width="4.42578125" style="8" customWidth="1"/>
    <col min="7410" max="7410" width="8.42578125" style="8" customWidth="1"/>
    <col min="7411" max="7411" width="12.7109375" style="8" customWidth="1"/>
    <col min="7412" max="7412" width="19.28515625" style="8" customWidth="1"/>
    <col min="7413" max="7413" width="11.140625" style="8" customWidth="1"/>
    <col min="7414" max="7414" width="9.42578125" style="8" customWidth="1"/>
    <col min="7415" max="7415" width="20.7109375" style="8" customWidth="1"/>
    <col min="7416" max="7416" width="38" style="8" customWidth="1"/>
    <col min="7417" max="7417" width="29.7109375" style="8" customWidth="1"/>
    <col min="7418" max="7418" width="0.42578125" style="8" customWidth="1"/>
    <col min="7419" max="7664" width="9.140625" style="8"/>
    <col min="7665" max="7665" width="4.42578125" style="8" customWidth="1"/>
    <col min="7666" max="7666" width="8.42578125" style="8" customWidth="1"/>
    <col min="7667" max="7667" width="12.7109375" style="8" customWidth="1"/>
    <col min="7668" max="7668" width="19.28515625" style="8" customWidth="1"/>
    <col min="7669" max="7669" width="11.140625" style="8" customWidth="1"/>
    <col min="7670" max="7670" width="9.42578125" style="8" customWidth="1"/>
    <col min="7671" max="7671" width="20.7109375" style="8" customWidth="1"/>
    <col min="7672" max="7672" width="38" style="8" customWidth="1"/>
    <col min="7673" max="7673" width="29.7109375" style="8" customWidth="1"/>
    <col min="7674" max="7674" width="0.42578125" style="8" customWidth="1"/>
    <col min="7675" max="7920" width="9.140625" style="8"/>
    <col min="7921" max="7921" width="4.42578125" style="8" customWidth="1"/>
    <col min="7922" max="7922" width="8.42578125" style="8" customWidth="1"/>
    <col min="7923" max="7923" width="12.7109375" style="8" customWidth="1"/>
    <col min="7924" max="7924" width="19.28515625" style="8" customWidth="1"/>
    <col min="7925" max="7925" width="11.140625" style="8" customWidth="1"/>
    <col min="7926" max="7926" width="9.42578125" style="8" customWidth="1"/>
    <col min="7927" max="7927" width="20.7109375" style="8" customWidth="1"/>
    <col min="7928" max="7928" width="38" style="8" customWidth="1"/>
    <col min="7929" max="7929" width="29.7109375" style="8" customWidth="1"/>
    <col min="7930" max="7930" width="0.42578125" style="8" customWidth="1"/>
    <col min="7931" max="8176" width="9.140625" style="8"/>
    <col min="8177" max="8177" width="4.42578125" style="8" customWidth="1"/>
    <col min="8178" max="8178" width="8.42578125" style="8" customWidth="1"/>
    <col min="8179" max="8179" width="12.7109375" style="8" customWidth="1"/>
    <col min="8180" max="8180" width="19.28515625" style="8" customWidth="1"/>
    <col min="8181" max="8181" width="11.140625" style="8" customWidth="1"/>
    <col min="8182" max="8182" width="9.42578125" style="8" customWidth="1"/>
    <col min="8183" max="8183" width="20.7109375" style="8" customWidth="1"/>
    <col min="8184" max="8184" width="38" style="8" customWidth="1"/>
    <col min="8185" max="8185" width="29.7109375" style="8" customWidth="1"/>
    <col min="8186" max="8186" width="0.42578125" style="8" customWidth="1"/>
    <col min="8187" max="8432" width="9.140625" style="8"/>
    <col min="8433" max="8433" width="4.42578125" style="8" customWidth="1"/>
    <col min="8434" max="8434" width="8.42578125" style="8" customWidth="1"/>
    <col min="8435" max="8435" width="12.7109375" style="8" customWidth="1"/>
    <col min="8436" max="8436" width="19.28515625" style="8" customWidth="1"/>
    <col min="8437" max="8437" width="11.140625" style="8" customWidth="1"/>
    <col min="8438" max="8438" width="9.42578125" style="8" customWidth="1"/>
    <col min="8439" max="8439" width="20.7109375" style="8" customWidth="1"/>
    <col min="8440" max="8440" width="38" style="8" customWidth="1"/>
    <col min="8441" max="8441" width="29.7109375" style="8" customWidth="1"/>
    <col min="8442" max="8442" width="0.42578125" style="8" customWidth="1"/>
    <col min="8443" max="8688" width="9.140625" style="8"/>
    <col min="8689" max="8689" width="4.42578125" style="8" customWidth="1"/>
    <col min="8690" max="8690" width="8.42578125" style="8" customWidth="1"/>
    <col min="8691" max="8691" width="12.7109375" style="8" customWidth="1"/>
    <col min="8692" max="8692" width="19.28515625" style="8" customWidth="1"/>
    <col min="8693" max="8693" width="11.140625" style="8" customWidth="1"/>
    <col min="8694" max="8694" width="9.42578125" style="8" customWidth="1"/>
    <col min="8695" max="8695" width="20.7109375" style="8" customWidth="1"/>
    <col min="8696" max="8696" width="38" style="8" customWidth="1"/>
    <col min="8697" max="8697" width="29.7109375" style="8" customWidth="1"/>
    <col min="8698" max="8698" width="0.42578125" style="8" customWidth="1"/>
    <col min="8699" max="8944" width="9.140625" style="8"/>
    <col min="8945" max="8945" width="4.42578125" style="8" customWidth="1"/>
    <col min="8946" max="8946" width="8.42578125" style="8" customWidth="1"/>
    <col min="8947" max="8947" width="12.7109375" style="8" customWidth="1"/>
    <col min="8948" max="8948" width="19.28515625" style="8" customWidth="1"/>
    <col min="8949" max="8949" width="11.140625" style="8" customWidth="1"/>
    <col min="8950" max="8950" width="9.42578125" style="8" customWidth="1"/>
    <col min="8951" max="8951" width="20.7109375" style="8" customWidth="1"/>
    <col min="8952" max="8952" width="38" style="8" customWidth="1"/>
    <col min="8953" max="8953" width="29.7109375" style="8" customWidth="1"/>
    <col min="8954" max="8954" width="0.42578125" style="8" customWidth="1"/>
    <col min="8955" max="9200" width="9.140625" style="8"/>
    <col min="9201" max="9201" width="4.42578125" style="8" customWidth="1"/>
    <col min="9202" max="9202" width="8.42578125" style="8" customWidth="1"/>
    <col min="9203" max="9203" width="12.7109375" style="8" customWidth="1"/>
    <col min="9204" max="9204" width="19.28515625" style="8" customWidth="1"/>
    <col min="9205" max="9205" width="11.140625" style="8" customWidth="1"/>
    <col min="9206" max="9206" width="9.42578125" style="8" customWidth="1"/>
    <col min="9207" max="9207" width="20.7109375" style="8" customWidth="1"/>
    <col min="9208" max="9208" width="38" style="8" customWidth="1"/>
    <col min="9209" max="9209" width="29.7109375" style="8" customWidth="1"/>
    <col min="9210" max="9210" width="0.42578125" style="8" customWidth="1"/>
    <col min="9211" max="9456" width="9.140625" style="8"/>
    <col min="9457" max="9457" width="4.42578125" style="8" customWidth="1"/>
    <col min="9458" max="9458" width="8.42578125" style="8" customWidth="1"/>
    <col min="9459" max="9459" width="12.7109375" style="8" customWidth="1"/>
    <col min="9460" max="9460" width="19.28515625" style="8" customWidth="1"/>
    <col min="9461" max="9461" width="11.140625" style="8" customWidth="1"/>
    <col min="9462" max="9462" width="9.42578125" style="8" customWidth="1"/>
    <col min="9463" max="9463" width="20.7109375" style="8" customWidth="1"/>
    <col min="9464" max="9464" width="38" style="8" customWidth="1"/>
    <col min="9465" max="9465" width="29.7109375" style="8" customWidth="1"/>
    <col min="9466" max="9466" width="0.42578125" style="8" customWidth="1"/>
    <col min="9467" max="9712" width="9.140625" style="8"/>
    <col min="9713" max="9713" width="4.42578125" style="8" customWidth="1"/>
    <col min="9714" max="9714" width="8.42578125" style="8" customWidth="1"/>
    <col min="9715" max="9715" width="12.7109375" style="8" customWidth="1"/>
    <col min="9716" max="9716" width="19.28515625" style="8" customWidth="1"/>
    <col min="9717" max="9717" width="11.140625" style="8" customWidth="1"/>
    <col min="9718" max="9718" width="9.42578125" style="8" customWidth="1"/>
    <col min="9719" max="9719" width="20.7109375" style="8" customWidth="1"/>
    <col min="9720" max="9720" width="38" style="8" customWidth="1"/>
    <col min="9721" max="9721" width="29.7109375" style="8" customWidth="1"/>
    <col min="9722" max="9722" width="0.42578125" style="8" customWidth="1"/>
    <col min="9723" max="9968" width="9.140625" style="8"/>
    <col min="9969" max="9969" width="4.42578125" style="8" customWidth="1"/>
    <col min="9970" max="9970" width="8.42578125" style="8" customWidth="1"/>
    <col min="9971" max="9971" width="12.7109375" style="8" customWidth="1"/>
    <col min="9972" max="9972" width="19.28515625" style="8" customWidth="1"/>
    <col min="9973" max="9973" width="11.140625" style="8" customWidth="1"/>
    <col min="9974" max="9974" width="9.42578125" style="8" customWidth="1"/>
    <col min="9975" max="9975" width="20.7109375" style="8" customWidth="1"/>
    <col min="9976" max="9976" width="38" style="8" customWidth="1"/>
    <col min="9977" max="9977" width="29.7109375" style="8" customWidth="1"/>
    <col min="9978" max="9978" width="0.42578125" style="8" customWidth="1"/>
    <col min="9979" max="10224" width="9.140625" style="8"/>
    <col min="10225" max="10225" width="4.42578125" style="8" customWidth="1"/>
    <col min="10226" max="10226" width="8.42578125" style="8" customWidth="1"/>
    <col min="10227" max="10227" width="12.7109375" style="8" customWidth="1"/>
    <col min="10228" max="10228" width="19.28515625" style="8" customWidth="1"/>
    <col min="10229" max="10229" width="11.140625" style="8" customWidth="1"/>
    <col min="10230" max="10230" width="9.42578125" style="8" customWidth="1"/>
    <col min="10231" max="10231" width="20.7109375" style="8" customWidth="1"/>
    <col min="10232" max="10232" width="38" style="8" customWidth="1"/>
    <col min="10233" max="10233" width="29.7109375" style="8" customWidth="1"/>
    <col min="10234" max="10234" width="0.42578125" style="8" customWidth="1"/>
    <col min="10235" max="10480" width="9.140625" style="8"/>
    <col min="10481" max="10481" width="4.42578125" style="8" customWidth="1"/>
    <col min="10482" max="10482" width="8.42578125" style="8" customWidth="1"/>
    <col min="10483" max="10483" width="12.7109375" style="8" customWidth="1"/>
    <col min="10484" max="10484" width="19.28515625" style="8" customWidth="1"/>
    <col min="10485" max="10485" width="11.140625" style="8" customWidth="1"/>
    <col min="10486" max="10486" width="9.42578125" style="8" customWidth="1"/>
    <col min="10487" max="10487" width="20.7109375" style="8" customWidth="1"/>
    <col min="10488" max="10488" width="38" style="8" customWidth="1"/>
    <col min="10489" max="10489" width="29.7109375" style="8" customWidth="1"/>
    <col min="10490" max="10490" width="0.42578125" style="8" customWidth="1"/>
    <col min="10491" max="10736" width="9.140625" style="8"/>
    <col min="10737" max="10737" width="4.42578125" style="8" customWidth="1"/>
    <col min="10738" max="10738" width="8.42578125" style="8" customWidth="1"/>
    <col min="10739" max="10739" width="12.7109375" style="8" customWidth="1"/>
    <col min="10740" max="10740" width="19.28515625" style="8" customWidth="1"/>
    <col min="10741" max="10741" width="11.140625" style="8" customWidth="1"/>
    <col min="10742" max="10742" width="9.42578125" style="8" customWidth="1"/>
    <col min="10743" max="10743" width="20.7109375" style="8" customWidth="1"/>
    <col min="10744" max="10744" width="38" style="8" customWidth="1"/>
    <col min="10745" max="10745" width="29.7109375" style="8" customWidth="1"/>
    <col min="10746" max="10746" width="0.42578125" style="8" customWidth="1"/>
    <col min="10747" max="10992" width="9.140625" style="8"/>
    <col min="10993" max="10993" width="4.42578125" style="8" customWidth="1"/>
    <col min="10994" max="10994" width="8.42578125" style="8" customWidth="1"/>
    <col min="10995" max="10995" width="12.7109375" style="8" customWidth="1"/>
    <col min="10996" max="10996" width="19.28515625" style="8" customWidth="1"/>
    <col min="10997" max="10997" width="11.140625" style="8" customWidth="1"/>
    <col min="10998" max="10998" width="9.42578125" style="8" customWidth="1"/>
    <col min="10999" max="10999" width="20.7109375" style="8" customWidth="1"/>
    <col min="11000" max="11000" width="38" style="8" customWidth="1"/>
    <col min="11001" max="11001" width="29.7109375" style="8" customWidth="1"/>
    <col min="11002" max="11002" width="0.42578125" style="8" customWidth="1"/>
    <col min="11003" max="11248" width="9.140625" style="8"/>
    <col min="11249" max="11249" width="4.42578125" style="8" customWidth="1"/>
    <col min="11250" max="11250" width="8.42578125" style="8" customWidth="1"/>
    <col min="11251" max="11251" width="12.7109375" style="8" customWidth="1"/>
    <col min="11252" max="11252" width="19.28515625" style="8" customWidth="1"/>
    <col min="11253" max="11253" width="11.140625" style="8" customWidth="1"/>
    <col min="11254" max="11254" width="9.42578125" style="8" customWidth="1"/>
    <col min="11255" max="11255" width="20.7109375" style="8" customWidth="1"/>
    <col min="11256" max="11256" width="38" style="8" customWidth="1"/>
    <col min="11257" max="11257" width="29.7109375" style="8" customWidth="1"/>
    <col min="11258" max="11258" width="0.42578125" style="8" customWidth="1"/>
    <col min="11259" max="11504" width="9.140625" style="8"/>
    <col min="11505" max="11505" width="4.42578125" style="8" customWidth="1"/>
    <col min="11506" max="11506" width="8.42578125" style="8" customWidth="1"/>
    <col min="11507" max="11507" width="12.7109375" style="8" customWidth="1"/>
    <col min="11508" max="11508" width="19.28515625" style="8" customWidth="1"/>
    <col min="11509" max="11509" width="11.140625" style="8" customWidth="1"/>
    <col min="11510" max="11510" width="9.42578125" style="8" customWidth="1"/>
    <col min="11511" max="11511" width="20.7109375" style="8" customWidth="1"/>
    <col min="11512" max="11512" width="38" style="8" customWidth="1"/>
    <col min="11513" max="11513" width="29.7109375" style="8" customWidth="1"/>
    <col min="11514" max="11514" width="0.42578125" style="8" customWidth="1"/>
    <col min="11515" max="11760" width="9.140625" style="8"/>
    <col min="11761" max="11761" width="4.42578125" style="8" customWidth="1"/>
    <col min="11762" max="11762" width="8.42578125" style="8" customWidth="1"/>
    <col min="11763" max="11763" width="12.7109375" style="8" customWidth="1"/>
    <col min="11764" max="11764" width="19.28515625" style="8" customWidth="1"/>
    <col min="11765" max="11765" width="11.140625" style="8" customWidth="1"/>
    <col min="11766" max="11766" width="9.42578125" style="8" customWidth="1"/>
    <col min="11767" max="11767" width="20.7109375" style="8" customWidth="1"/>
    <col min="11768" max="11768" width="38" style="8" customWidth="1"/>
    <col min="11769" max="11769" width="29.7109375" style="8" customWidth="1"/>
    <col min="11770" max="11770" width="0.42578125" style="8" customWidth="1"/>
    <col min="11771" max="12016" width="9.140625" style="8"/>
    <col min="12017" max="12017" width="4.42578125" style="8" customWidth="1"/>
    <col min="12018" max="12018" width="8.42578125" style="8" customWidth="1"/>
    <col min="12019" max="12019" width="12.7109375" style="8" customWidth="1"/>
    <col min="12020" max="12020" width="19.28515625" style="8" customWidth="1"/>
    <col min="12021" max="12021" width="11.140625" style="8" customWidth="1"/>
    <col min="12022" max="12022" width="9.42578125" style="8" customWidth="1"/>
    <col min="12023" max="12023" width="20.7109375" style="8" customWidth="1"/>
    <col min="12024" max="12024" width="38" style="8" customWidth="1"/>
    <col min="12025" max="12025" width="29.7109375" style="8" customWidth="1"/>
    <col min="12026" max="12026" width="0.42578125" style="8" customWidth="1"/>
    <col min="12027" max="12272" width="9.140625" style="8"/>
    <col min="12273" max="12273" width="4.42578125" style="8" customWidth="1"/>
    <col min="12274" max="12274" width="8.42578125" style="8" customWidth="1"/>
    <col min="12275" max="12275" width="12.7109375" style="8" customWidth="1"/>
    <col min="12276" max="12276" width="19.28515625" style="8" customWidth="1"/>
    <col min="12277" max="12277" width="11.140625" style="8" customWidth="1"/>
    <col min="12278" max="12278" width="9.42578125" style="8" customWidth="1"/>
    <col min="12279" max="12279" width="20.7109375" style="8" customWidth="1"/>
    <col min="12280" max="12280" width="38" style="8" customWidth="1"/>
    <col min="12281" max="12281" width="29.7109375" style="8" customWidth="1"/>
    <col min="12282" max="12282" width="0.42578125" style="8" customWidth="1"/>
    <col min="12283" max="12528" width="9.140625" style="8"/>
    <col min="12529" max="12529" width="4.42578125" style="8" customWidth="1"/>
    <col min="12530" max="12530" width="8.42578125" style="8" customWidth="1"/>
    <col min="12531" max="12531" width="12.7109375" style="8" customWidth="1"/>
    <col min="12532" max="12532" width="19.28515625" style="8" customWidth="1"/>
    <col min="12533" max="12533" width="11.140625" style="8" customWidth="1"/>
    <col min="12534" max="12534" width="9.42578125" style="8" customWidth="1"/>
    <col min="12535" max="12535" width="20.7109375" style="8" customWidth="1"/>
    <col min="12536" max="12536" width="38" style="8" customWidth="1"/>
    <col min="12537" max="12537" width="29.7109375" style="8" customWidth="1"/>
    <col min="12538" max="12538" width="0.42578125" style="8" customWidth="1"/>
    <col min="12539" max="12784" width="9.140625" style="8"/>
    <col min="12785" max="12785" width="4.42578125" style="8" customWidth="1"/>
    <col min="12786" max="12786" width="8.42578125" style="8" customWidth="1"/>
    <col min="12787" max="12787" width="12.7109375" style="8" customWidth="1"/>
    <col min="12788" max="12788" width="19.28515625" style="8" customWidth="1"/>
    <col min="12789" max="12789" width="11.140625" style="8" customWidth="1"/>
    <col min="12790" max="12790" width="9.42578125" style="8" customWidth="1"/>
    <col min="12791" max="12791" width="20.7109375" style="8" customWidth="1"/>
    <col min="12792" max="12792" width="38" style="8" customWidth="1"/>
    <col min="12793" max="12793" width="29.7109375" style="8" customWidth="1"/>
    <col min="12794" max="12794" width="0.42578125" style="8" customWidth="1"/>
    <col min="12795" max="13040" width="9.140625" style="8"/>
    <col min="13041" max="13041" width="4.42578125" style="8" customWidth="1"/>
    <col min="13042" max="13042" width="8.42578125" style="8" customWidth="1"/>
    <col min="13043" max="13043" width="12.7109375" style="8" customWidth="1"/>
    <col min="13044" max="13044" width="19.28515625" style="8" customWidth="1"/>
    <col min="13045" max="13045" width="11.140625" style="8" customWidth="1"/>
    <col min="13046" max="13046" width="9.42578125" style="8" customWidth="1"/>
    <col min="13047" max="13047" width="20.7109375" style="8" customWidth="1"/>
    <col min="13048" max="13048" width="38" style="8" customWidth="1"/>
    <col min="13049" max="13049" width="29.7109375" style="8" customWidth="1"/>
    <col min="13050" max="13050" width="0.42578125" style="8" customWidth="1"/>
    <col min="13051" max="13296" width="9.140625" style="8"/>
    <col min="13297" max="13297" width="4.42578125" style="8" customWidth="1"/>
    <col min="13298" max="13298" width="8.42578125" style="8" customWidth="1"/>
    <col min="13299" max="13299" width="12.7109375" style="8" customWidth="1"/>
    <col min="13300" max="13300" width="19.28515625" style="8" customWidth="1"/>
    <col min="13301" max="13301" width="11.140625" style="8" customWidth="1"/>
    <col min="13302" max="13302" width="9.42578125" style="8" customWidth="1"/>
    <col min="13303" max="13303" width="20.7109375" style="8" customWidth="1"/>
    <col min="13304" max="13304" width="38" style="8" customWidth="1"/>
    <col min="13305" max="13305" width="29.7109375" style="8" customWidth="1"/>
    <col min="13306" max="13306" width="0.42578125" style="8" customWidth="1"/>
    <col min="13307" max="13552" width="9.140625" style="8"/>
    <col min="13553" max="13553" width="4.42578125" style="8" customWidth="1"/>
    <col min="13554" max="13554" width="8.42578125" style="8" customWidth="1"/>
    <col min="13555" max="13555" width="12.7109375" style="8" customWidth="1"/>
    <col min="13556" max="13556" width="19.28515625" style="8" customWidth="1"/>
    <col min="13557" max="13557" width="11.140625" style="8" customWidth="1"/>
    <col min="13558" max="13558" width="9.42578125" style="8" customWidth="1"/>
    <col min="13559" max="13559" width="20.7109375" style="8" customWidth="1"/>
    <col min="13560" max="13560" width="38" style="8" customWidth="1"/>
    <col min="13561" max="13561" width="29.7109375" style="8" customWidth="1"/>
    <col min="13562" max="13562" width="0.42578125" style="8" customWidth="1"/>
    <col min="13563" max="13808" width="9.140625" style="8"/>
    <col min="13809" max="13809" width="4.42578125" style="8" customWidth="1"/>
    <col min="13810" max="13810" width="8.42578125" style="8" customWidth="1"/>
    <col min="13811" max="13811" width="12.7109375" style="8" customWidth="1"/>
    <col min="13812" max="13812" width="19.28515625" style="8" customWidth="1"/>
    <col min="13813" max="13813" width="11.140625" style="8" customWidth="1"/>
    <col min="13814" max="13814" width="9.42578125" style="8" customWidth="1"/>
    <col min="13815" max="13815" width="20.7109375" style="8" customWidth="1"/>
    <col min="13816" max="13816" width="38" style="8" customWidth="1"/>
    <col min="13817" max="13817" width="29.7109375" style="8" customWidth="1"/>
    <col min="13818" max="13818" width="0.42578125" style="8" customWidth="1"/>
    <col min="13819" max="14064" width="9.140625" style="8"/>
    <col min="14065" max="14065" width="4.42578125" style="8" customWidth="1"/>
    <col min="14066" max="14066" width="8.42578125" style="8" customWidth="1"/>
    <col min="14067" max="14067" width="12.7109375" style="8" customWidth="1"/>
    <col min="14068" max="14068" width="19.28515625" style="8" customWidth="1"/>
    <col min="14069" max="14069" width="11.140625" style="8" customWidth="1"/>
    <col min="14070" max="14070" width="9.42578125" style="8" customWidth="1"/>
    <col min="14071" max="14071" width="20.7109375" style="8" customWidth="1"/>
    <col min="14072" max="14072" width="38" style="8" customWidth="1"/>
    <col min="14073" max="14073" width="29.7109375" style="8" customWidth="1"/>
    <col min="14074" max="14074" width="0.42578125" style="8" customWidth="1"/>
    <col min="14075" max="14320" width="9.140625" style="8"/>
    <col min="14321" max="14321" width="4.42578125" style="8" customWidth="1"/>
    <col min="14322" max="14322" width="8.42578125" style="8" customWidth="1"/>
    <col min="14323" max="14323" width="12.7109375" style="8" customWidth="1"/>
    <col min="14324" max="14324" width="19.28515625" style="8" customWidth="1"/>
    <col min="14325" max="14325" width="11.140625" style="8" customWidth="1"/>
    <col min="14326" max="14326" width="9.42578125" style="8" customWidth="1"/>
    <col min="14327" max="14327" width="20.7109375" style="8" customWidth="1"/>
    <col min="14328" max="14328" width="38" style="8" customWidth="1"/>
    <col min="14329" max="14329" width="29.7109375" style="8" customWidth="1"/>
    <col min="14330" max="14330" width="0.42578125" style="8" customWidth="1"/>
    <col min="14331" max="14576" width="9.140625" style="8"/>
    <col min="14577" max="14577" width="4.42578125" style="8" customWidth="1"/>
    <col min="14578" max="14578" width="8.42578125" style="8" customWidth="1"/>
    <col min="14579" max="14579" width="12.7109375" style="8" customWidth="1"/>
    <col min="14580" max="14580" width="19.28515625" style="8" customWidth="1"/>
    <col min="14581" max="14581" width="11.140625" style="8" customWidth="1"/>
    <col min="14582" max="14582" width="9.42578125" style="8" customWidth="1"/>
    <col min="14583" max="14583" width="20.7109375" style="8" customWidth="1"/>
    <col min="14584" max="14584" width="38" style="8" customWidth="1"/>
    <col min="14585" max="14585" width="29.7109375" style="8" customWidth="1"/>
    <col min="14586" max="14586" width="0.42578125" style="8" customWidth="1"/>
    <col min="14587" max="14832" width="9.140625" style="8"/>
    <col min="14833" max="14833" width="4.42578125" style="8" customWidth="1"/>
    <col min="14834" max="14834" width="8.42578125" style="8" customWidth="1"/>
    <col min="14835" max="14835" width="12.7109375" style="8" customWidth="1"/>
    <col min="14836" max="14836" width="19.28515625" style="8" customWidth="1"/>
    <col min="14837" max="14837" width="11.140625" style="8" customWidth="1"/>
    <col min="14838" max="14838" width="9.42578125" style="8" customWidth="1"/>
    <col min="14839" max="14839" width="20.7109375" style="8" customWidth="1"/>
    <col min="14840" max="14840" width="38" style="8" customWidth="1"/>
    <col min="14841" max="14841" width="29.7109375" style="8" customWidth="1"/>
    <col min="14842" max="14842" width="0.42578125" style="8" customWidth="1"/>
    <col min="14843" max="15088" width="9.140625" style="8"/>
    <col min="15089" max="15089" width="4.42578125" style="8" customWidth="1"/>
    <col min="15090" max="15090" width="8.42578125" style="8" customWidth="1"/>
    <col min="15091" max="15091" width="12.7109375" style="8" customWidth="1"/>
    <col min="15092" max="15092" width="19.28515625" style="8" customWidth="1"/>
    <col min="15093" max="15093" width="11.140625" style="8" customWidth="1"/>
    <col min="15094" max="15094" width="9.42578125" style="8" customWidth="1"/>
    <col min="15095" max="15095" width="20.7109375" style="8" customWidth="1"/>
    <col min="15096" max="15096" width="38" style="8" customWidth="1"/>
    <col min="15097" max="15097" width="29.7109375" style="8" customWidth="1"/>
    <col min="15098" max="15098" width="0.42578125" style="8" customWidth="1"/>
    <col min="15099" max="15344" width="9.140625" style="8"/>
    <col min="15345" max="15345" width="4.42578125" style="8" customWidth="1"/>
    <col min="15346" max="15346" width="8.42578125" style="8" customWidth="1"/>
    <col min="15347" max="15347" width="12.7109375" style="8" customWidth="1"/>
    <col min="15348" max="15348" width="19.28515625" style="8" customWidth="1"/>
    <col min="15349" max="15349" width="11.140625" style="8" customWidth="1"/>
    <col min="15350" max="15350" width="9.42578125" style="8" customWidth="1"/>
    <col min="15351" max="15351" width="20.7109375" style="8" customWidth="1"/>
    <col min="15352" max="15352" width="38" style="8" customWidth="1"/>
    <col min="15353" max="15353" width="29.7109375" style="8" customWidth="1"/>
    <col min="15354" max="15354" width="0.42578125" style="8" customWidth="1"/>
    <col min="15355" max="15600" width="9.140625" style="8"/>
    <col min="15601" max="15601" width="4.42578125" style="8" customWidth="1"/>
    <col min="15602" max="15602" width="8.42578125" style="8" customWidth="1"/>
    <col min="15603" max="15603" width="12.7109375" style="8" customWidth="1"/>
    <col min="15604" max="15604" width="19.28515625" style="8" customWidth="1"/>
    <col min="15605" max="15605" width="11.140625" style="8" customWidth="1"/>
    <col min="15606" max="15606" width="9.42578125" style="8" customWidth="1"/>
    <col min="15607" max="15607" width="20.7109375" style="8" customWidth="1"/>
    <col min="15608" max="15608" width="38" style="8" customWidth="1"/>
    <col min="15609" max="15609" width="29.7109375" style="8" customWidth="1"/>
    <col min="15610" max="15610" width="0.42578125" style="8" customWidth="1"/>
    <col min="15611" max="15856" width="9.140625" style="8"/>
    <col min="15857" max="15857" width="4.42578125" style="8" customWidth="1"/>
    <col min="15858" max="15858" width="8.42578125" style="8" customWidth="1"/>
    <col min="15859" max="15859" width="12.7109375" style="8" customWidth="1"/>
    <col min="15860" max="15860" width="19.28515625" style="8" customWidth="1"/>
    <col min="15861" max="15861" width="11.140625" style="8" customWidth="1"/>
    <col min="15862" max="15862" width="9.42578125" style="8" customWidth="1"/>
    <col min="15863" max="15863" width="20.7109375" style="8" customWidth="1"/>
    <col min="15864" max="15864" width="38" style="8" customWidth="1"/>
    <col min="15865" max="15865" width="29.7109375" style="8" customWidth="1"/>
    <col min="15866" max="15866" width="0.42578125" style="8" customWidth="1"/>
    <col min="15867" max="16112" width="9.140625" style="8"/>
    <col min="16113" max="16113" width="4.42578125" style="8" customWidth="1"/>
    <col min="16114" max="16114" width="8.42578125" style="8" customWidth="1"/>
    <col min="16115" max="16115" width="12.7109375" style="8" customWidth="1"/>
    <col min="16116" max="16116" width="19.28515625" style="8" customWidth="1"/>
    <col min="16117" max="16117" width="11.140625" style="8" customWidth="1"/>
    <col min="16118" max="16118" width="9.42578125" style="8" customWidth="1"/>
    <col min="16119" max="16119" width="20.7109375" style="8" customWidth="1"/>
    <col min="16120" max="16120" width="38" style="8" customWidth="1"/>
    <col min="16121" max="16121" width="29.7109375" style="8" customWidth="1"/>
    <col min="16122" max="16122" width="0.42578125" style="8" customWidth="1"/>
    <col min="16123" max="16384" width="9.140625" style="8"/>
  </cols>
  <sheetData>
    <row r="1" spans="1:10" s="4" customFormat="1" ht="11.25" x14ac:dyDescent="0.25">
      <c r="A1" s="1"/>
      <c r="B1" s="64"/>
      <c r="C1" s="2"/>
      <c r="D1" s="2"/>
      <c r="E1" s="3"/>
      <c r="F1" s="3"/>
      <c r="G1" s="3"/>
      <c r="H1" s="3"/>
      <c r="I1" s="3"/>
      <c r="J1" s="64"/>
    </row>
    <row r="2" spans="1:10" x14ac:dyDescent="0.25">
      <c r="A2" s="79"/>
      <c r="B2" s="69"/>
      <c r="C2" s="6"/>
      <c r="D2" s="6"/>
      <c r="E2" s="114"/>
      <c r="F2" s="114"/>
      <c r="G2" s="114"/>
      <c r="H2" s="114"/>
      <c r="I2" s="8"/>
      <c r="J2" s="65"/>
    </row>
    <row r="3" spans="1:10" x14ac:dyDescent="0.25">
      <c r="A3" s="79"/>
      <c r="B3" s="69"/>
      <c r="C3" s="6"/>
      <c r="D3" s="6"/>
      <c r="E3" s="79"/>
      <c r="F3" s="79"/>
      <c r="G3" s="79"/>
      <c r="H3" s="79"/>
      <c r="I3" s="79"/>
      <c r="J3" s="66"/>
    </row>
    <row r="4" spans="1:10" x14ac:dyDescent="0.25">
      <c r="A4" s="79"/>
      <c r="B4" s="69"/>
      <c r="C4" s="6"/>
      <c r="D4" s="6"/>
      <c r="E4" s="9"/>
      <c r="F4" s="10"/>
      <c r="G4" s="10"/>
      <c r="H4" s="10"/>
      <c r="I4" s="10"/>
      <c r="J4" s="67"/>
    </row>
    <row r="5" spans="1:10" s="11" customFormat="1" ht="20.25" x14ac:dyDescent="0.25">
      <c r="A5" s="115" t="s">
        <v>97</v>
      </c>
      <c r="B5" s="115"/>
      <c r="C5" s="115"/>
      <c r="D5" s="115"/>
      <c r="E5" s="115"/>
      <c r="F5" s="115"/>
      <c r="G5" s="115"/>
      <c r="H5" s="115"/>
      <c r="J5" s="68"/>
    </row>
    <row r="6" spans="1:10" s="12" customFormat="1" ht="20.25" x14ac:dyDescent="0.25">
      <c r="A6" s="115" t="s">
        <v>152</v>
      </c>
      <c r="B6" s="115"/>
      <c r="C6" s="115"/>
      <c r="D6" s="115"/>
      <c r="E6" s="115"/>
      <c r="F6" s="115"/>
      <c r="G6" s="115"/>
      <c r="H6" s="115"/>
      <c r="J6" s="68"/>
    </row>
    <row r="7" spans="1:10" s="16" customFormat="1" x14ac:dyDescent="0.25">
      <c r="A7" s="14"/>
      <c r="B7" s="73"/>
      <c r="C7" s="14"/>
      <c r="D7" s="14"/>
      <c r="E7" s="15"/>
      <c r="F7" s="15"/>
      <c r="G7" s="15"/>
      <c r="H7" s="15"/>
      <c r="I7" s="15"/>
      <c r="J7" s="69"/>
    </row>
    <row r="8" spans="1:10" s="18" customFormat="1" ht="11.25" customHeight="1" x14ac:dyDescent="0.25">
      <c r="A8" s="116" t="s">
        <v>111</v>
      </c>
      <c r="B8" s="70" t="s">
        <v>101</v>
      </c>
      <c r="C8" s="118" t="s">
        <v>0</v>
      </c>
      <c r="D8" s="119"/>
      <c r="E8" s="17" t="s">
        <v>1</v>
      </c>
      <c r="F8" s="17" t="s">
        <v>95</v>
      </c>
      <c r="G8" s="17" t="s">
        <v>96</v>
      </c>
      <c r="H8" s="17" t="s">
        <v>3</v>
      </c>
      <c r="I8" s="17" t="s">
        <v>150</v>
      </c>
      <c r="J8" s="70" t="s">
        <v>151</v>
      </c>
    </row>
    <row r="9" spans="1:10" s="18" customFormat="1" ht="11.25" customHeight="1" x14ac:dyDescent="0.25">
      <c r="A9" s="117"/>
      <c r="B9" s="80" t="s">
        <v>155</v>
      </c>
      <c r="C9" s="120" t="s">
        <v>4</v>
      </c>
      <c r="D9" s="121"/>
      <c r="E9" s="19" t="s">
        <v>5</v>
      </c>
      <c r="F9" s="19" t="s">
        <v>7</v>
      </c>
      <c r="G9" s="19" t="s">
        <v>7</v>
      </c>
      <c r="H9" s="19" t="s">
        <v>7</v>
      </c>
      <c r="I9" s="19" t="s">
        <v>7</v>
      </c>
      <c r="J9" s="80" t="s">
        <v>7</v>
      </c>
    </row>
    <row r="10" spans="1:10" x14ac:dyDescent="0.25">
      <c r="A10" s="111" t="s">
        <v>90</v>
      </c>
      <c r="B10" s="112"/>
      <c r="C10" s="112"/>
      <c r="D10" s="112"/>
      <c r="E10" s="112"/>
      <c r="F10" s="112"/>
      <c r="G10" s="112"/>
      <c r="H10" s="113"/>
      <c r="I10" s="86"/>
      <c r="J10" s="87"/>
    </row>
    <row r="11" spans="1:10" x14ac:dyDescent="0.2">
      <c r="A11" s="81">
        <v>1</v>
      </c>
      <c r="B11" s="82">
        <v>1</v>
      </c>
      <c r="C11" s="83" t="s">
        <v>11</v>
      </c>
      <c r="D11" s="84" t="s">
        <v>12</v>
      </c>
      <c r="E11" s="85" t="s">
        <v>13</v>
      </c>
      <c r="F11" s="100">
        <v>12</v>
      </c>
      <c r="G11" s="105">
        <v>12</v>
      </c>
      <c r="H11" s="54">
        <v>12</v>
      </c>
      <c r="I11" s="105">
        <v>16</v>
      </c>
      <c r="J11" s="82">
        <f t="shared" ref="J11:J18" si="0">SUM(F11,G11,H11,I11)</f>
        <v>52</v>
      </c>
    </row>
    <row r="12" spans="1:10" x14ac:dyDescent="0.2">
      <c r="A12" s="20">
        <v>2</v>
      </c>
      <c r="B12" s="71">
        <v>2</v>
      </c>
      <c r="C12" s="26" t="s">
        <v>8</v>
      </c>
      <c r="D12" s="22" t="s">
        <v>14</v>
      </c>
      <c r="E12" s="27" t="s">
        <v>13</v>
      </c>
      <c r="F12" s="100">
        <v>9</v>
      </c>
      <c r="G12" s="105">
        <v>16</v>
      </c>
      <c r="H12" s="49">
        <v>9</v>
      </c>
      <c r="I12" s="105">
        <v>12</v>
      </c>
      <c r="J12" s="82">
        <f t="shared" si="0"/>
        <v>46</v>
      </c>
    </row>
    <row r="13" spans="1:10" x14ac:dyDescent="0.2">
      <c r="A13" s="20">
        <v>3</v>
      </c>
      <c r="B13" s="71">
        <v>3</v>
      </c>
      <c r="C13" s="21" t="s">
        <v>8</v>
      </c>
      <c r="D13" s="102" t="s">
        <v>9</v>
      </c>
      <c r="E13" s="23" t="s">
        <v>10</v>
      </c>
      <c r="F13" s="100">
        <v>16</v>
      </c>
      <c r="G13" s="106"/>
      <c r="H13" s="49">
        <v>16</v>
      </c>
      <c r="I13" s="105">
        <v>9</v>
      </c>
      <c r="J13" s="82">
        <f t="shared" si="0"/>
        <v>41</v>
      </c>
    </row>
    <row r="14" spans="1:10" x14ac:dyDescent="0.2">
      <c r="A14" s="28">
        <v>4</v>
      </c>
      <c r="B14" s="71">
        <v>4</v>
      </c>
      <c r="C14" s="29" t="s">
        <v>123</v>
      </c>
      <c r="D14" s="30" t="s">
        <v>124</v>
      </c>
      <c r="E14" s="31" t="s">
        <v>17</v>
      </c>
      <c r="F14" s="100">
        <v>7</v>
      </c>
      <c r="G14" s="105">
        <v>9</v>
      </c>
      <c r="H14" s="49"/>
      <c r="I14" s="106">
        <v>0</v>
      </c>
      <c r="J14" s="82">
        <f t="shared" si="0"/>
        <v>16</v>
      </c>
    </row>
    <row r="15" spans="1:10" x14ac:dyDescent="0.2">
      <c r="A15" s="28">
        <v>5</v>
      </c>
      <c r="B15" s="71">
        <v>5</v>
      </c>
      <c r="C15" s="29" t="s">
        <v>15</v>
      </c>
      <c r="D15" s="30" t="s">
        <v>16</v>
      </c>
      <c r="E15" s="31" t="s">
        <v>17</v>
      </c>
      <c r="F15" s="49">
        <v>0</v>
      </c>
      <c r="G15" s="106"/>
      <c r="H15" s="49">
        <v>7</v>
      </c>
      <c r="I15" s="105">
        <v>7</v>
      </c>
      <c r="J15" s="82">
        <f t="shared" si="0"/>
        <v>14</v>
      </c>
    </row>
    <row r="16" spans="1:10" x14ac:dyDescent="0.2">
      <c r="A16" s="28">
        <v>6</v>
      </c>
      <c r="B16" s="71">
        <v>6</v>
      </c>
      <c r="C16" s="29" t="s">
        <v>125</v>
      </c>
      <c r="D16" s="30" t="s">
        <v>126</v>
      </c>
      <c r="E16" s="31" t="s">
        <v>17</v>
      </c>
      <c r="F16" s="100">
        <v>6</v>
      </c>
      <c r="G16" s="105">
        <v>6</v>
      </c>
      <c r="H16" s="88"/>
      <c r="I16" s="107">
        <v>0</v>
      </c>
      <c r="J16" s="82">
        <f t="shared" si="0"/>
        <v>12</v>
      </c>
    </row>
    <row r="17" spans="1:10" x14ac:dyDescent="0.2">
      <c r="A17" s="28">
        <v>7</v>
      </c>
      <c r="B17" s="71">
        <v>7</v>
      </c>
      <c r="C17" s="29" t="s">
        <v>51</v>
      </c>
      <c r="D17" s="30" t="s">
        <v>9</v>
      </c>
      <c r="E17" s="23" t="s">
        <v>10</v>
      </c>
      <c r="F17" s="88"/>
      <c r="G17" s="105">
        <v>7</v>
      </c>
      <c r="H17" s="88"/>
      <c r="I17" s="107">
        <v>0</v>
      </c>
      <c r="J17" s="82">
        <f t="shared" si="0"/>
        <v>7</v>
      </c>
    </row>
    <row r="18" spans="1:10" x14ac:dyDescent="0.2">
      <c r="A18" s="28">
        <v>8</v>
      </c>
      <c r="B18" s="71">
        <v>8</v>
      </c>
      <c r="C18" s="29" t="s">
        <v>98</v>
      </c>
      <c r="D18" s="30" t="s">
        <v>99</v>
      </c>
      <c r="E18" s="31"/>
      <c r="F18" s="88"/>
      <c r="G18" s="106"/>
      <c r="H18" s="88"/>
      <c r="I18" s="110">
        <v>6</v>
      </c>
      <c r="J18" s="82">
        <f t="shared" si="0"/>
        <v>6</v>
      </c>
    </row>
    <row r="19" spans="1:10" x14ac:dyDescent="0.25">
      <c r="A19" s="111" t="s">
        <v>91</v>
      </c>
      <c r="B19" s="112"/>
      <c r="C19" s="112"/>
      <c r="D19" s="112"/>
      <c r="E19" s="112"/>
      <c r="F19" s="112"/>
      <c r="G19" s="112"/>
      <c r="H19" s="113"/>
      <c r="I19" s="86"/>
      <c r="J19" s="87"/>
    </row>
    <row r="20" spans="1:10" x14ac:dyDescent="0.2">
      <c r="A20" s="81">
        <v>1</v>
      </c>
      <c r="B20" s="82">
        <v>1</v>
      </c>
      <c r="C20" s="103" t="s">
        <v>19</v>
      </c>
      <c r="D20" s="104" t="s">
        <v>20</v>
      </c>
      <c r="E20" s="90" t="s">
        <v>21</v>
      </c>
      <c r="F20" s="100">
        <v>9</v>
      </c>
      <c r="G20" s="105">
        <v>16</v>
      </c>
      <c r="H20" s="100">
        <v>16</v>
      </c>
      <c r="I20" s="105">
        <v>16</v>
      </c>
      <c r="J20" s="82">
        <f t="shared" ref="J20:J27" si="1">SUM(F20,G20,H20,I20)</f>
        <v>57</v>
      </c>
    </row>
    <row r="21" spans="1:10" x14ac:dyDescent="0.2">
      <c r="A21" s="20">
        <v>2</v>
      </c>
      <c r="B21" s="71">
        <v>2</v>
      </c>
      <c r="C21" s="26" t="s">
        <v>22</v>
      </c>
      <c r="D21" s="22" t="s">
        <v>23</v>
      </c>
      <c r="E21" s="27" t="s">
        <v>17</v>
      </c>
      <c r="F21" s="100">
        <v>16</v>
      </c>
      <c r="G21" s="105">
        <v>12</v>
      </c>
      <c r="H21" s="100">
        <v>12</v>
      </c>
      <c r="I21" s="105">
        <v>9</v>
      </c>
      <c r="J21" s="82">
        <f t="shared" si="1"/>
        <v>49</v>
      </c>
    </row>
    <row r="22" spans="1:10" x14ac:dyDescent="0.2">
      <c r="A22" s="20">
        <v>3</v>
      </c>
      <c r="B22" s="71">
        <v>3</v>
      </c>
      <c r="C22" s="26" t="s">
        <v>24</v>
      </c>
      <c r="D22" s="22" t="s">
        <v>25</v>
      </c>
      <c r="E22" s="27" t="s">
        <v>26</v>
      </c>
      <c r="F22" s="100">
        <v>6</v>
      </c>
      <c r="G22" s="105">
        <v>9</v>
      </c>
      <c r="H22" s="100">
        <v>9</v>
      </c>
      <c r="I22" s="105">
        <v>12</v>
      </c>
      <c r="J22" s="82">
        <f t="shared" si="1"/>
        <v>36</v>
      </c>
    </row>
    <row r="23" spans="1:10" x14ac:dyDescent="0.2">
      <c r="A23" s="20">
        <v>4</v>
      </c>
      <c r="B23" s="71">
        <v>4</v>
      </c>
      <c r="C23" s="35" t="s">
        <v>27</v>
      </c>
      <c r="D23" s="22" t="s">
        <v>28</v>
      </c>
      <c r="E23" s="27" t="s">
        <v>29</v>
      </c>
      <c r="F23" s="100">
        <v>12</v>
      </c>
      <c r="G23" s="105">
        <v>7</v>
      </c>
      <c r="H23" s="100">
        <v>7</v>
      </c>
      <c r="I23" s="105">
        <v>7</v>
      </c>
      <c r="J23" s="82">
        <f t="shared" si="1"/>
        <v>33</v>
      </c>
    </row>
    <row r="24" spans="1:10" x14ac:dyDescent="0.2">
      <c r="A24" s="20">
        <v>5</v>
      </c>
      <c r="B24" s="71">
        <v>5</v>
      </c>
      <c r="C24" s="35" t="s">
        <v>32</v>
      </c>
      <c r="D24" s="22" t="s">
        <v>33</v>
      </c>
      <c r="E24" s="27" t="s">
        <v>34</v>
      </c>
      <c r="F24" s="100">
        <v>7</v>
      </c>
      <c r="G24" s="106">
        <v>0</v>
      </c>
      <c r="H24" s="100">
        <v>5</v>
      </c>
      <c r="I24" s="107">
        <v>0</v>
      </c>
      <c r="J24" s="82">
        <f t="shared" si="1"/>
        <v>12</v>
      </c>
    </row>
    <row r="25" spans="1:10" x14ac:dyDescent="0.2">
      <c r="A25" s="20">
        <v>6</v>
      </c>
      <c r="B25" s="71">
        <v>6</v>
      </c>
      <c r="C25" s="33" t="s">
        <v>30</v>
      </c>
      <c r="D25" s="34" t="s">
        <v>31</v>
      </c>
      <c r="E25" s="27" t="s">
        <v>26</v>
      </c>
      <c r="F25" s="49">
        <v>0</v>
      </c>
      <c r="G25" s="106"/>
      <c r="H25" s="100">
        <v>6</v>
      </c>
      <c r="I25" s="107">
        <v>0</v>
      </c>
      <c r="J25" s="82">
        <f t="shared" si="1"/>
        <v>6</v>
      </c>
    </row>
    <row r="26" spans="1:10" x14ac:dyDescent="0.2">
      <c r="A26" s="20">
        <v>7</v>
      </c>
      <c r="B26" s="71">
        <v>7</v>
      </c>
      <c r="C26" s="35" t="s">
        <v>118</v>
      </c>
      <c r="D26" s="22" t="s">
        <v>119</v>
      </c>
      <c r="E26" s="27" t="s">
        <v>120</v>
      </c>
      <c r="F26" s="49">
        <v>0</v>
      </c>
      <c r="G26" s="105">
        <v>6</v>
      </c>
      <c r="H26" s="49"/>
      <c r="I26" s="107">
        <v>0</v>
      </c>
      <c r="J26" s="82">
        <f t="shared" si="1"/>
        <v>6</v>
      </c>
    </row>
    <row r="27" spans="1:10" x14ac:dyDescent="0.2">
      <c r="A27" s="28">
        <v>8</v>
      </c>
      <c r="B27" s="71">
        <v>8</v>
      </c>
      <c r="C27" s="91" t="s">
        <v>121</v>
      </c>
      <c r="D27" s="30" t="s">
        <v>122</v>
      </c>
      <c r="E27" s="31" t="s">
        <v>100</v>
      </c>
      <c r="F27" s="88">
        <v>0</v>
      </c>
      <c r="G27" s="108">
        <v>5</v>
      </c>
      <c r="H27" s="88"/>
      <c r="I27" s="107">
        <v>0</v>
      </c>
      <c r="J27" s="82">
        <f t="shared" si="1"/>
        <v>5</v>
      </c>
    </row>
    <row r="28" spans="1:10" x14ac:dyDescent="0.25">
      <c r="A28" s="111" t="s">
        <v>92</v>
      </c>
      <c r="B28" s="112"/>
      <c r="C28" s="112"/>
      <c r="D28" s="112"/>
      <c r="E28" s="112"/>
      <c r="F28" s="112"/>
      <c r="G28" s="112"/>
      <c r="H28" s="113"/>
      <c r="I28" s="86"/>
      <c r="J28" s="87"/>
    </row>
    <row r="29" spans="1:10" x14ac:dyDescent="0.2">
      <c r="A29" s="81">
        <v>1</v>
      </c>
      <c r="B29" s="82">
        <v>1</v>
      </c>
      <c r="C29" s="89" t="s">
        <v>35</v>
      </c>
      <c r="D29" s="84" t="s">
        <v>36</v>
      </c>
      <c r="E29" s="90" t="s">
        <v>37</v>
      </c>
      <c r="F29" s="100">
        <v>12</v>
      </c>
      <c r="G29" s="105">
        <v>9</v>
      </c>
      <c r="H29" s="100">
        <v>16</v>
      </c>
      <c r="I29" s="105">
        <v>16</v>
      </c>
      <c r="J29" s="82">
        <f t="shared" ref="J29:J37" si="2">SUM(F29,G29,H29,I29)</f>
        <v>53</v>
      </c>
    </row>
    <row r="30" spans="1:10" x14ac:dyDescent="0.2">
      <c r="A30" s="20">
        <v>2</v>
      </c>
      <c r="B30" s="71">
        <v>2</v>
      </c>
      <c r="C30" s="26" t="s">
        <v>8</v>
      </c>
      <c r="D30" s="22" t="s">
        <v>43</v>
      </c>
      <c r="E30" s="27" t="s">
        <v>44</v>
      </c>
      <c r="F30" s="100">
        <v>16</v>
      </c>
      <c r="G30" s="105">
        <v>12</v>
      </c>
      <c r="H30" s="100">
        <v>9</v>
      </c>
      <c r="I30" s="105">
        <v>12</v>
      </c>
      <c r="J30" s="82">
        <f t="shared" si="2"/>
        <v>49</v>
      </c>
    </row>
    <row r="31" spans="1:10" x14ac:dyDescent="0.2">
      <c r="A31" s="20">
        <v>3</v>
      </c>
      <c r="B31" s="71">
        <v>3</v>
      </c>
      <c r="C31" s="33" t="s">
        <v>40</v>
      </c>
      <c r="D31" s="34" t="s">
        <v>41</v>
      </c>
      <c r="E31" s="27" t="s">
        <v>42</v>
      </c>
      <c r="F31" s="100">
        <v>7</v>
      </c>
      <c r="G31" s="105">
        <v>16</v>
      </c>
      <c r="H31" s="100">
        <v>12</v>
      </c>
      <c r="I31" s="105">
        <v>9</v>
      </c>
      <c r="J31" s="82">
        <f t="shared" si="2"/>
        <v>44</v>
      </c>
    </row>
    <row r="32" spans="1:10" x14ac:dyDescent="0.2">
      <c r="A32" s="20">
        <v>4</v>
      </c>
      <c r="B32" s="71">
        <v>4</v>
      </c>
      <c r="C32" s="33" t="s">
        <v>45</v>
      </c>
      <c r="D32" s="34" t="s">
        <v>46</v>
      </c>
      <c r="E32" s="27" t="s">
        <v>47</v>
      </c>
      <c r="F32" s="100">
        <v>9</v>
      </c>
      <c r="G32" s="105">
        <v>7</v>
      </c>
      <c r="H32" s="100">
        <v>7</v>
      </c>
      <c r="I32" s="105">
        <v>6</v>
      </c>
      <c r="J32" s="82">
        <f t="shared" si="2"/>
        <v>29</v>
      </c>
    </row>
    <row r="33" spans="1:10" x14ac:dyDescent="0.2">
      <c r="A33" s="20">
        <v>5</v>
      </c>
      <c r="B33" s="71">
        <v>5</v>
      </c>
      <c r="C33" s="26" t="s">
        <v>38</v>
      </c>
      <c r="D33" s="22" t="s">
        <v>39</v>
      </c>
      <c r="E33" s="27" t="s">
        <v>17</v>
      </c>
      <c r="F33" s="49">
        <v>0</v>
      </c>
      <c r="G33" s="106">
        <v>0</v>
      </c>
      <c r="H33" s="100">
        <v>6</v>
      </c>
      <c r="I33" s="105">
        <v>7</v>
      </c>
      <c r="J33" s="82">
        <f t="shared" si="2"/>
        <v>13</v>
      </c>
    </row>
    <row r="34" spans="1:10" x14ac:dyDescent="0.2">
      <c r="A34" s="20">
        <v>6</v>
      </c>
      <c r="B34" s="71">
        <v>6</v>
      </c>
      <c r="C34" s="33" t="s">
        <v>48</v>
      </c>
      <c r="D34" s="34" t="s">
        <v>49</v>
      </c>
      <c r="E34" s="27" t="s">
        <v>50</v>
      </c>
      <c r="F34" s="49">
        <v>0</v>
      </c>
      <c r="G34" s="105">
        <v>6</v>
      </c>
      <c r="H34" s="100">
        <v>5</v>
      </c>
      <c r="I34" s="107">
        <v>0</v>
      </c>
      <c r="J34" s="82">
        <f t="shared" si="2"/>
        <v>11</v>
      </c>
    </row>
    <row r="35" spans="1:10" x14ac:dyDescent="0.2">
      <c r="A35" s="20">
        <v>7</v>
      </c>
      <c r="B35" s="71">
        <v>7</v>
      </c>
      <c r="C35" s="38" t="s">
        <v>139</v>
      </c>
      <c r="D35" s="34" t="s">
        <v>140</v>
      </c>
      <c r="E35" s="27" t="s">
        <v>141</v>
      </c>
      <c r="F35" s="100">
        <v>6</v>
      </c>
      <c r="G35" s="106"/>
      <c r="H35" s="49"/>
      <c r="I35" s="107">
        <v>0</v>
      </c>
      <c r="J35" s="82">
        <f t="shared" si="2"/>
        <v>6</v>
      </c>
    </row>
    <row r="36" spans="1:10" x14ac:dyDescent="0.2">
      <c r="A36" s="20">
        <v>8</v>
      </c>
      <c r="B36" s="71">
        <v>8</v>
      </c>
      <c r="C36" s="38" t="s">
        <v>137</v>
      </c>
      <c r="D36" s="34" t="s">
        <v>138</v>
      </c>
      <c r="E36" s="27" t="s">
        <v>42</v>
      </c>
      <c r="F36" s="100">
        <v>5</v>
      </c>
      <c r="G36" s="106"/>
      <c r="H36" s="49"/>
      <c r="I36" s="107">
        <v>0</v>
      </c>
      <c r="J36" s="82">
        <f t="shared" si="2"/>
        <v>5</v>
      </c>
    </row>
    <row r="37" spans="1:10" x14ac:dyDescent="0.2">
      <c r="A37" s="28">
        <v>9</v>
      </c>
      <c r="B37" s="71"/>
      <c r="C37" s="92" t="s">
        <v>108</v>
      </c>
      <c r="D37" s="93" t="s">
        <v>109</v>
      </c>
      <c r="E37" s="31" t="s">
        <v>110</v>
      </c>
      <c r="F37" s="88"/>
      <c r="G37" s="109">
        <v>0</v>
      </c>
      <c r="H37" s="88"/>
      <c r="I37" s="107">
        <v>0</v>
      </c>
      <c r="J37" s="82">
        <f t="shared" si="2"/>
        <v>0</v>
      </c>
    </row>
    <row r="38" spans="1:10" x14ac:dyDescent="0.25">
      <c r="A38" s="111" t="s">
        <v>93</v>
      </c>
      <c r="B38" s="112"/>
      <c r="C38" s="112"/>
      <c r="D38" s="112"/>
      <c r="E38" s="112"/>
      <c r="F38" s="112"/>
      <c r="G38" s="112"/>
      <c r="H38" s="113"/>
      <c r="I38" s="86"/>
      <c r="J38" s="87"/>
    </row>
    <row r="39" spans="1:10" x14ac:dyDescent="0.2">
      <c r="A39" s="81">
        <v>1</v>
      </c>
      <c r="B39" s="82">
        <v>1</v>
      </c>
      <c r="C39" s="94" t="s">
        <v>51</v>
      </c>
      <c r="D39" s="84" t="s">
        <v>9</v>
      </c>
      <c r="E39" s="85" t="s">
        <v>17</v>
      </c>
      <c r="F39" s="100">
        <v>16</v>
      </c>
      <c r="G39" s="105">
        <v>16</v>
      </c>
      <c r="H39" s="100">
        <v>16</v>
      </c>
      <c r="I39" s="105">
        <v>16</v>
      </c>
      <c r="J39" s="82">
        <f t="shared" ref="J39:J55" si="3">SUM(F39,G39,H39,I39)</f>
        <v>64</v>
      </c>
    </row>
    <row r="40" spans="1:10" ht="15" customHeight="1" x14ac:dyDescent="0.2">
      <c r="A40" s="20">
        <v>2</v>
      </c>
      <c r="B40" s="74">
        <v>2</v>
      </c>
      <c r="C40" s="38" t="s">
        <v>59</v>
      </c>
      <c r="D40" s="34" t="s">
        <v>60</v>
      </c>
      <c r="E40" s="27" t="s">
        <v>61</v>
      </c>
      <c r="F40" s="100">
        <v>12</v>
      </c>
      <c r="G40" s="105">
        <v>9</v>
      </c>
      <c r="H40" s="100">
        <v>5</v>
      </c>
      <c r="I40" s="105">
        <v>9</v>
      </c>
      <c r="J40" s="82">
        <f t="shared" si="3"/>
        <v>35</v>
      </c>
    </row>
    <row r="41" spans="1:10" x14ac:dyDescent="0.2">
      <c r="A41" s="20">
        <v>3</v>
      </c>
      <c r="B41" s="76">
        <v>3</v>
      </c>
      <c r="C41" s="26" t="s">
        <v>62</v>
      </c>
      <c r="D41" s="22" t="s">
        <v>63</v>
      </c>
      <c r="E41" s="27" t="s">
        <v>64</v>
      </c>
      <c r="F41" s="100">
        <v>7</v>
      </c>
      <c r="G41" s="105">
        <v>12</v>
      </c>
      <c r="H41" s="100">
        <v>6</v>
      </c>
      <c r="I41" s="105">
        <v>6</v>
      </c>
      <c r="J41" s="82">
        <f t="shared" si="3"/>
        <v>31</v>
      </c>
    </row>
    <row r="42" spans="1:10" x14ac:dyDescent="0.2">
      <c r="A42" s="20">
        <v>4</v>
      </c>
      <c r="B42" s="71">
        <v>4</v>
      </c>
      <c r="C42" s="26" t="s">
        <v>57</v>
      </c>
      <c r="D42" s="22" t="s">
        <v>142</v>
      </c>
      <c r="E42" s="27" t="s">
        <v>58</v>
      </c>
      <c r="F42" s="100">
        <v>6</v>
      </c>
      <c r="G42" s="105">
        <v>3</v>
      </c>
      <c r="H42" s="100">
        <v>7</v>
      </c>
      <c r="I42" s="105">
        <v>5</v>
      </c>
      <c r="J42" s="82">
        <f t="shared" si="3"/>
        <v>21</v>
      </c>
    </row>
    <row r="43" spans="1:10" x14ac:dyDescent="0.2">
      <c r="A43" s="20">
        <v>5</v>
      </c>
      <c r="B43" s="74">
        <v>5</v>
      </c>
      <c r="C43" s="35" t="s">
        <v>54</v>
      </c>
      <c r="D43" s="22" t="s">
        <v>55</v>
      </c>
      <c r="E43" s="37" t="s">
        <v>56</v>
      </c>
      <c r="F43" s="49"/>
      <c r="G43" s="105">
        <v>7</v>
      </c>
      <c r="H43" s="100">
        <v>9</v>
      </c>
      <c r="I43" s="106">
        <v>0</v>
      </c>
      <c r="J43" s="82">
        <f t="shared" si="3"/>
        <v>16</v>
      </c>
    </row>
    <row r="44" spans="1:10" ht="14.25" customHeight="1" x14ac:dyDescent="0.2">
      <c r="A44" s="20">
        <v>6</v>
      </c>
      <c r="B44" s="71">
        <v>6</v>
      </c>
      <c r="C44" s="38" t="s">
        <v>98</v>
      </c>
      <c r="D44" s="34" t="s">
        <v>99</v>
      </c>
      <c r="E44" s="27" t="s">
        <v>100</v>
      </c>
      <c r="F44" s="49"/>
      <c r="G44" s="105">
        <v>6</v>
      </c>
      <c r="H44" s="49"/>
      <c r="I44" s="105">
        <v>7</v>
      </c>
      <c r="J44" s="82">
        <f t="shared" si="3"/>
        <v>13</v>
      </c>
    </row>
    <row r="45" spans="1:10" x14ac:dyDescent="0.2">
      <c r="A45" s="20">
        <v>7</v>
      </c>
      <c r="B45" s="71">
        <v>7</v>
      </c>
      <c r="C45" s="38" t="s">
        <v>121</v>
      </c>
      <c r="D45" s="34" t="s">
        <v>39</v>
      </c>
      <c r="E45" s="27"/>
      <c r="F45" s="49"/>
      <c r="G45" s="106"/>
      <c r="H45" s="49"/>
      <c r="I45" s="105">
        <v>12</v>
      </c>
      <c r="J45" s="82">
        <f t="shared" si="3"/>
        <v>12</v>
      </c>
    </row>
    <row r="46" spans="1:10" x14ac:dyDescent="0.2">
      <c r="A46" s="20">
        <v>8</v>
      </c>
      <c r="B46" s="71">
        <v>7</v>
      </c>
      <c r="C46" s="35" t="s">
        <v>52</v>
      </c>
      <c r="D46" s="22" t="s">
        <v>53</v>
      </c>
      <c r="E46" s="27" t="s">
        <v>17</v>
      </c>
      <c r="F46" s="49"/>
      <c r="G46" s="106"/>
      <c r="H46" s="100">
        <v>12</v>
      </c>
      <c r="I46" s="107">
        <v>0</v>
      </c>
      <c r="J46" s="82">
        <f t="shared" si="3"/>
        <v>12</v>
      </c>
    </row>
    <row r="47" spans="1:10" ht="21.75" customHeight="1" x14ac:dyDescent="0.2">
      <c r="A47" s="20">
        <v>9</v>
      </c>
      <c r="B47" s="71">
        <v>9</v>
      </c>
      <c r="C47" s="41" t="s">
        <v>71</v>
      </c>
      <c r="D47" s="22" t="s">
        <v>72</v>
      </c>
      <c r="E47" s="42" t="s">
        <v>17</v>
      </c>
      <c r="F47" s="100">
        <v>4</v>
      </c>
      <c r="G47" s="105">
        <v>5</v>
      </c>
      <c r="H47" s="100">
        <v>2</v>
      </c>
      <c r="I47" s="107">
        <v>0</v>
      </c>
      <c r="J47" s="82">
        <f t="shared" si="3"/>
        <v>11</v>
      </c>
    </row>
    <row r="48" spans="1:10" ht="15.75" customHeight="1" x14ac:dyDescent="0.2">
      <c r="A48" s="20">
        <v>10</v>
      </c>
      <c r="B48" s="71">
        <v>10</v>
      </c>
      <c r="C48" s="38" t="s">
        <v>143</v>
      </c>
      <c r="D48" s="34" t="s">
        <v>144</v>
      </c>
      <c r="E48" s="27" t="s">
        <v>17</v>
      </c>
      <c r="F48" s="100">
        <v>9</v>
      </c>
      <c r="G48" s="106"/>
      <c r="H48" s="49"/>
      <c r="I48" s="107">
        <v>0</v>
      </c>
      <c r="J48" s="82">
        <f t="shared" si="3"/>
        <v>9</v>
      </c>
    </row>
    <row r="49" spans="1:10" x14ac:dyDescent="0.2">
      <c r="A49" s="20">
        <v>11</v>
      </c>
      <c r="B49" s="71">
        <v>11</v>
      </c>
      <c r="C49" s="38" t="s">
        <v>145</v>
      </c>
      <c r="D49" s="34" t="s">
        <v>146</v>
      </c>
      <c r="E49" s="27" t="s">
        <v>17</v>
      </c>
      <c r="F49" s="100">
        <v>5</v>
      </c>
      <c r="G49" s="106"/>
      <c r="H49" s="49"/>
      <c r="I49" s="107">
        <v>0</v>
      </c>
      <c r="J49" s="82">
        <f t="shared" si="3"/>
        <v>5</v>
      </c>
    </row>
    <row r="50" spans="1:10" x14ac:dyDescent="0.2">
      <c r="A50" s="20">
        <v>12</v>
      </c>
      <c r="B50" s="71">
        <v>12</v>
      </c>
      <c r="C50" s="38" t="s">
        <v>153</v>
      </c>
      <c r="D50" s="34" t="s">
        <v>154</v>
      </c>
      <c r="E50" s="27"/>
      <c r="F50" s="49"/>
      <c r="G50" s="106"/>
      <c r="H50" s="49"/>
      <c r="I50" s="110">
        <v>4</v>
      </c>
      <c r="J50" s="82">
        <f t="shared" si="3"/>
        <v>4</v>
      </c>
    </row>
    <row r="51" spans="1:10" x14ac:dyDescent="0.2">
      <c r="A51" s="20">
        <v>13</v>
      </c>
      <c r="B51" s="71">
        <v>12</v>
      </c>
      <c r="C51" s="35" t="s">
        <v>65</v>
      </c>
      <c r="D51" s="39" t="s">
        <v>66</v>
      </c>
      <c r="E51" s="40" t="s">
        <v>67</v>
      </c>
      <c r="F51" s="49"/>
      <c r="G51" s="106"/>
      <c r="H51" s="100">
        <v>4</v>
      </c>
      <c r="I51" s="107">
        <v>0</v>
      </c>
      <c r="J51" s="82">
        <f t="shared" si="3"/>
        <v>4</v>
      </c>
    </row>
    <row r="52" spans="1:10" x14ac:dyDescent="0.2">
      <c r="A52" s="20">
        <v>14</v>
      </c>
      <c r="B52" s="71">
        <v>12</v>
      </c>
      <c r="C52" s="38" t="s">
        <v>102</v>
      </c>
      <c r="D52" s="34" t="s">
        <v>103</v>
      </c>
      <c r="E52" s="27" t="s">
        <v>17</v>
      </c>
      <c r="F52" s="49"/>
      <c r="G52" s="105">
        <v>4</v>
      </c>
      <c r="H52" s="49"/>
      <c r="I52" s="107">
        <v>0</v>
      </c>
      <c r="J52" s="82">
        <f t="shared" si="3"/>
        <v>4</v>
      </c>
    </row>
    <row r="53" spans="1:10" x14ac:dyDescent="0.2">
      <c r="A53" s="20">
        <v>15</v>
      </c>
      <c r="B53" s="71">
        <v>15</v>
      </c>
      <c r="C53" s="38" t="s">
        <v>104</v>
      </c>
      <c r="D53" s="34" t="s">
        <v>105</v>
      </c>
      <c r="E53" s="27" t="s">
        <v>106</v>
      </c>
      <c r="F53" s="49"/>
      <c r="G53" s="105">
        <v>2</v>
      </c>
      <c r="H53" s="49"/>
      <c r="I53" s="107">
        <v>0</v>
      </c>
      <c r="J53" s="82">
        <f t="shared" si="3"/>
        <v>2</v>
      </c>
    </row>
    <row r="54" spans="1:10" x14ac:dyDescent="0.2">
      <c r="A54" s="20">
        <v>16</v>
      </c>
      <c r="B54" s="71">
        <v>16</v>
      </c>
      <c r="C54" s="38" t="s">
        <v>84</v>
      </c>
      <c r="D54" s="34" t="s">
        <v>107</v>
      </c>
      <c r="E54" s="27" t="s">
        <v>70</v>
      </c>
      <c r="F54" s="49"/>
      <c r="G54" s="106">
        <v>1</v>
      </c>
      <c r="H54" s="49"/>
      <c r="I54" s="107">
        <v>0</v>
      </c>
      <c r="J54" s="82">
        <f t="shared" si="3"/>
        <v>1</v>
      </c>
    </row>
    <row r="55" spans="1:10" x14ac:dyDescent="0.2">
      <c r="A55" s="20">
        <v>17</v>
      </c>
      <c r="B55" s="71">
        <v>16</v>
      </c>
      <c r="C55" s="92" t="s">
        <v>15</v>
      </c>
      <c r="D55" s="93" t="s">
        <v>16</v>
      </c>
      <c r="E55" s="31" t="s">
        <v>17</v>
      </c>
      <c r="F55" s="49"/>
      <c r="G55" s="106">
        <v>1</v>
      </c>
      <c r="H55" s="49"/>
      <c r="I55" s="107">
        <v>0</v>
      </c>
      <c r="J55" s="82">
        <f t="shared" si="3"/>
        <v>1</v>
      </c>
    </row>
    <row r="56" spans="1:10" x14ac:dyDescent="0.2">
      <c r="A56" s="20">
        <v>18</v>
      </c>
      <c r="B56" s="71"/>
      <c r="C56" s="92" t="s">
        <v>68</v>
      </c>
      <c r="D56" s="93" t="s">
        <v>69</v>
      </c>
      <c r="E56" s="31" t="s">
        <v>70</v>
      </c>
      <c r="F56" s="88"/>
      <c r="G56" s="109">
        <v>0</v>
      </c>
      <c r="H56" s="101">
        <v>3</v>
      </c>
      <c r="I56" s="107">
        <v>0</v>
      </c>
      <c r="J56" s="82">
        <v>0</v>
      </c>
    </row>
    <row r="57" spans="1:10" x14ac:dyDescent="0.2">
      <c r="A57" s="20">
        <v>19</v>
      </c>
      <c r="B57" s="71"/>
      <c r="C57" s="92" t="s">
        <v>108</v>
      </c>
      <c r="D57" s="93" t="s">
        <v>109</v>
      </c>
      <c r="E57" s="31" t="s">
        <v>110</v>
      </c>
      <c r="F57" s="88"/>
      <c r="G57" s="109">
        <v>0</v>
      </c>
      <c r="H57" s="88"/>
      <c r="I57" s="107">
        <v>0</v>
      </c>
      <c r="J57" s="82">
        <f>SUM(F57,G57,H57,I57)</f>
        <v>0</v>
      </c>
    </row>
    <row r="58" spans="1:10" x14ac:dyDescent="0.2">
      <c r="A58" s="111" t="s">
        <v>94</v>
      </c>
      <c r="B58" s="112"/>
      <c r="C58" s="112"/>
      <c r="D58" s="112"/>
      <c r="E58" s="112"/>
      <c r="F58" s="112"/>
      <c r="G58" s="112"/>
      <c r="H58" s="113"/>
      <c r="I58" s="96"/>
      <c r="J58" s="97"/>
    </row>
    <row r="59" spans="1:10" x14ac:dyDescent="0.2">
      <c r="A59" s="81">
        <v>1</v>
      </c>
      <c r="B59" s="95">
        <v>1</v>
      </c>
      <c r="C59" s="94" t="s">
        <v>73</v>
      </c>
      <c r="D59" s="84" t="s">
        <v>55</v>
      </c>
      <c r="E59" s="90" t="s">
        <v>34</v>
      </c>
      <c r="F59" s="100">
        <v>16</v>
      </c>
      <c r="G59" s="105">
        <v>16</v>
      </c>
      <c r="H59" s="100">
        <v>16</v>
      </c>
      <c r="I59" s="105">
        <v>16</v>
      </c>
      <c r="J59" s="82">
        <f t="shared" ref="J59:J72" si="4">SUM(F59,G59,H59,I59)</f>
        <v>64</v>
      </c>
    </row>
    <row r="60" spans="1:10" x14ac:dyDescent="0.2">
      <c r="A60" s="20">
        <v>2</v>
      </c>
      <c r="B60" s="71">
        <v>2</v>
      </c>
      <c r="C60" s="36" t="s">
        <v>27</v>
      </c>
      <c r="D60" s="22" t="s">
        <v>28</v>
      </c>
      <c r="E60" s="23" t="s">
        <v>29</v>
      </c>
      <c r="F60" s="100">
        <v>9</v>
      </c>
      <c r="G60" s="105">
        <v>6</v>
      </c>
      <c r="H60" s="100">
        <v>12</v>
      </c>
      <c r="I60" s="105">
        <v>12</v>
      </c>
      <c r="J60" s="82">
        <f t="shared" si="4"/>
        <v>39</v>
      </c>
    </row>
    <row r="61" spans="1:10" x14ac:dyDescent="0.2">
      <c r="A61" s="20">
        <v>3</v>
      </c>
      <c r="B61" s="74">
        <v>3</v>
      </c>
      <c r="C61" s="35" t="s">
        <v>74</v>
      </c>
      <c r="D61" s="22" t="s">
        <v>33</v>
      </c>
      <c r="E61" s="27" t="s">
        <v>34</v>
      </c>
      <c r="F61" s="100">
        <v>7</v>
      </c>
      <c r="G61" s="105">
        <v>9</v>
      </c>
      <c r="H61" s="100">
        <v>9</v>
      </c>
      <c r="I61" s="105">
        <v>2</v>
      </c>
      <c r="J61" s="82">
        <f t="shared" si="4"/>
        <v>27</v>
      </c>
    </row>
    <row r="62" spans="1:10" x14ac:dyDescent="0.2">
      <c r="A62" s="20">
        <v>4</v>
      </c>
      <c r="B62" s="74">
        <v>4</v>
      </c>
      <c r="C62" s="36" t="s">
        <v>79</v>
      </c>
      <c r="D62" s="22" t="s">
        <v>80</v>
      </c>
      <c r="E62" s="23" t="s">
        <v>44</v>
      </c>
      <c r="F62" s="100">
        <v>3</v>
      </c>
      <c r="G62" s="105">
        <v>4</v>
      </c>
      <c r="H62" s="100">
        <v>7</v>
      </c>
      <c r="I62" s="105">
        <v>6</v>
      </c>
      <c r="J62" s="82">
        <f t="shared" si="4"/>
        <v>20</v>
      </c>
    </row>
    <row r="63" spans="1:10" x14ac:dyDescent="0.2">
      <c r="A63" s="20">
        <v>5</v>
      </c>
      <c r="B63" s="74">
        <v>4</v>
      </c>
      <c r="C63" s="26" t="s">
        <v>75</v>
      </c>
      <c r="D63" s="22" t="s">
        <v>76</v>
      </c>
      <c r="E63" s="27" t="s">
        <v>29</v>
      </c>
      <c r="F63" s="100">
        <v>6</v>
      </c>
      <c r="G63" s="105">
        <v>5</v>
      </c>
      <c r="H63" s="100">
        <v>5</v>
      </c>
      <c r="I63" s="105">
        <v>4</v>
      </c>
      <c r="J63" s="82">
        <f t="shared" si="4"/>
        <v>20</v>
      </c>
    </row>
    <row r="64" spans="1:10" x14ac:dyDescent="0.2">
      <c r="A64" s="20">
        <v>6</v>
      </c>
      <c r="B64" s="71">
        <v>6</v>
      </c>
      <c r="C64" s="36" t="s">
        <v>48</v>
      </c>
      <c r="D64" s="22" t="s">
        <v>147</v>
      </c>
      <c r="E64" s="27" t="s">
        <v>29</v>
      </c>
      <c r="F64" s="100">
        <v>12</v>
      </c>
      <c r="G64" s="106"/>
      <c r="H64" s="49"/>
      <c r="I64" s="105">
        <v>7</v>
      </c>
      <c r="J64" s="82">
        <f t="shared" si="4"/>
        <v>19</v>
      </c>
    </row>
    <row r="65" spans="1:10" x14ac:dyDescent="0.2">
      <c r="A65" s="20">
        <v>7</v>
      </c>
      <c r="B65" s="74">
        <v>6</v>
      </c>
      <c r="C65" s="36" t="s">
        <v>84</v>
      </c>
      <c r="D65" s="22" t="s">
        <v>85</v>
      </c>
      <c r="E65" s="27" t="s">
        <v>86</v>
      </c>
      <c r="F65" s="100">
        <v>5</v>
      </c>
      <c r="G65" s="105">
        <v>7</v>
      </c>
      <c r="H65" s="100">
        <v>2</v>
      </c>
      <c r="I65" s="105">
        <v>5</v>
      </c>
      <c r="J65" s="82">
        <f t="shared" si="4"/>
        <v>19</v>
      </c>
    </row>
    <row r="66" spans="1:10" ht="15.75" customHeight="1" x14ac:dyDescent="0.2">
      <c r="A66" s="20">
        <v>8</v>
      </c>
      <c r="B66" s="74">
        <v>8</v>
      </c>
      <c r="C66" s="45" t="s">
        <v>82</v>
      </c>
      <c r="D66" s="34" t="s">
        <v>83</v>
      </c>
      <c r="E66" s="23" t="s">
        <v>86</v>
      </c>
      <c r="F66" s="100">
        <v>4</v>
      </c>
      <c r="G66" s="105">
        <v>3</v>
      </c>
      <c r="H66" s="100">
        <v>3</v>
      </c>
      <c r="I66" s="105">
        <v>3</v>
      </c>
      <c r="J66" s="82">
        <f t="shared" si="4"/>
        <v>13</v>
      </c>
    </row>
    <row r="67" spans="1:10" x14ac:dyDescent="0.2">
      <c r="A67" s="20">
        <v>9</v>
      </c>
      <c r="B67" s="74">
        <v>9</v>
      </c>
      <c r="C67" s="38" t="s">
        <v>77</v>
      </c>
      <c r="D67" s="34" t="s">
        <v>112</v>
      </c>
      <c r="E67" s="24" t="s">
        <v>78</v>
      </c>
      <c r="F67" s="49"/>
      <c r="G67" s="106"/>
      <c r="H67" s="100">
        <v>6</v>
      </c>
      <c r="I67" s="106">
        <v>0</v>
      </c>
      <c r="J67" s="82">
        <f t="shared" si="4"/>
        <v>6</v>
      </c>
    </row>
    <row r="68" spans="1:10" x14ac:dyDescent="0.2">
      <c r="A68" s="20">
        <v>10</v>
      </c>
      <c r="B68" s="74">
        <v>10</v>
      </c>
      <c r="C68" s="44" t="s">
        <v>30</v>
      </c>
      <c r="D68" s="22" t="s">
        <v>81</v>
      </c>
      <c r="E68" s="37" t="s">
        <v>70</v>
      </c>
      <c r="F68" s="49"/>
      <c r="G68" s="106"/>
      <c r="H68" s="100">
        <v>4</v>
      </c>
      <c r="I68" s="107">
        <v>0</v>
      </c>
      <c r="J68" s="82">
        <f t="shared" si="4"/>
        <v>4</v>
      </c>
    </row>
    <row r="69" spans="1:10" x14ac:dyDescent="0.2">
      <c r="A69" s="20">
        <v>11</v>
      </c>
      <c r="B69" s="74">
        <v>11</v>
      </c>
      <c r="C69" s="44" t="s">
        <v>115</v>
      </c>
      <c r="D69" s="22" t="s">
        <v>116</v>
      </c>
      <c r="E69" s="37"/>
      <c r="F69" s="49"/>
      <c r="G69" s="105">
        <v>2</v>
      </c>
      <c r="H69" s="49"/>
      <c r="I69" s="107">
        <v>0</v>
      </c>
      <c r="J69" s="82">
        <f t="shared" si="4"/>
        <v>2</v>
      </c>
    </row>
    <row r="70" spans="1:10" x14ac:dyDescent="0.2">
      <c r="A70" s="20">
        <v>12</v>
      </c>
      <c r="B70" s="74">
        <v>12</v>
      </c>
      <c r="C70" s="44" t="s">
        <v>45</v>
      </c>
      <c r="D70" s="22" t="s">
        <v>46</v>
      </c>
      <c r="E70" s="37" t="s">
        <v>44</v>
      </c>
      <c r="F70" s="100">
        <v>2</v>
      </c>
      <c r="G70" s="106"/>
      <c r="H70" s="49"/>
      <c r="I70" s="107">
        <v>0</v>
      </c>
      <c r="J70" s="82">
        <f t="shared" si="4"/>
        <v>2</v>
      </c>
    </row>
    <row r="71" spans="1:10" x14ac:dyDescent="0.2">
      <c r="A71" s="20">
        <v>13</v>
      </c>
      <c r="B71" s="74">
        <v>13</v>
      </c>
      <c r="C71" s="45" t="s">
        <v>79</v>
      </c>
      <c r="D71" s="34" t="s">
        <v>117</v>
      </c>
      <c r="E71" s="23" t="s">
        <v>29</v>
      </c>
      <c r="F71" s="49"/>
      <c r="G71" s="106">
        <v>1</v>
      </c>
      <c r="H71" s="49"/>
      <c r="I71" s="107">
        <v>0</v>
      </c>
      <c r="J71" s="82">
        <f t="shared" si="4"/>
        <v>1</v>
      </c>
    </row>
    <row r="72" spans="1:10" x14ac:dyDescent="0.2">
      <c r="A72" s="20">
        <v>14</v>
      </c>
      <c r="B72" s="74">
        <v>14</v>
      </c>
      <c r="C72" s="44" t="s">
        <v>139</v>
      </c>
      <c r="D72" s="22" t="s">
        <v>140</v>
      </c>
      <c r="E72" s="37" t="s">
        <v>70</v>
      </c>
      <c r="F72" s="49">
        <v>1</v>
      </c>
      <c r="G72" s="106"/>
      <c r="H72" s="49"/>
      <c r="I72" s="107">
        <v>0</v>
      </c>
      <c r="J72" s="82">
        <f t="shared" si="4"/>
        <v>1</v>
      </c>
    </row>
    <row r="73" spans="1:10" x14ac:dyDescent="0.2">
      <c r="A73" s="20">
        <v>15</v>
      </c>
      <c r="B73" s="74"/>
      <c r="C73" s="38" t="s">
        <v>87</v>
      </c>
      <c r="D73" s="34" t="s">
        <v>88</v>
      </c>
      <c r="E73" s="27" t="s">
        <v>89</v>
      </c>
      <c r="F73" s="49">
        <v>0</v>
      </c>
      <c r="G73" s="105">
        <v>12</v>
      </c>
      <c r="H73" s="49">
        <v>0</v>
      </c>
      <c r="I73" s="110">
        <v>9</v>
      </c>
      <c r="J73" s="82">
        <v>0</v>
      </c>
    </row>
  </sheetData>
  <sortState ref="C59:J73">
    <sortCondition descending="1" ref="J59:J73"/>
  </sortState>
  <mergeCells count="11">
    <mergeCell ref="E2:H2"/>
    <mergeCell ref="A5:H5"/>
    <mergeCell ref="A6:H6"/>
    <mergeCell ref="A8:A9"/>
    <mergeCell ref="C8:D8"/>
    <mergeCell ref="C9:D9"/>
    <mergeCell ref="A10:H10"/>
    <mergeCell ref="A19:H19"/>
    <mergeCell ref="A28:H28"/>
    <mergeCell ref="A38:H38"/>
    <mergeCell ref="A58:H5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JUODRASTIS</vt:lpstr>
      <vt:lpstr>komandiniai</vt:lpstr>
      <vt:lpstr>ASMENINIAI KLASESE</vt:lpstr>
      <vt:lpstr>komandiniai!Print_Area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_</cp:lastModifiedBy>
  <cp:lastPrinted>2014-08-01T13:04:00Z</cp:lastPrinted>
  <dcterms:created xsi:type="dcterms:W3CDTF">2014-08-01T10:37:36Z</dcterms:created>
  <dcterms:modified xsi:type="dcterms:W3CDTF">2014-08-21T13:07:59Z</dcterms:modified>
</cp:coreProperties>
</file>