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tabRatio="719"/>
  </bookViews>
  <sheets>
    <sheet name="GSKL" sheetId="1" r:id="rId1"/>
    <sheet name="Komanda (GSKL)" sheetId="4" r:id="rId2"/>
  </sheets>
  <definedNames>
    <definedName name="_xlnm._FilterDatabase" localSheetId="0" hidden="1">GSKL!$A$1:$K$49</definedName>
  </definedNames>
  <calcPr calcId="144525"/>
</workbook>
</file>

<file path=xl/calcChain.xml><?xml version="1.0" encoding="utf-8"?>
<calcChain xmlns="http://schemas.openxmlformats.org/spreadsheetml/2006/main">
  <c r="B8" i="4" l="1"/>
  <c r="B13" i="4" l="1"/>
  <c r="B18" i="4"/>
  <c r="B2" i="4"/>
  <c r="C30" i="1" l="1"/>
  <c r="C33" i="1"/>
  <c r="C38" i="1"/>
  <c r="C34" i="1"/>
  <c r="C39" i="1"/>
  <c r="C22" i="1"/>
  <c r="C19" i="1"/>
  <c r="C11" i="1" l="1"/>
  <c r="C9" i="1"/>
  <c r="C29" i="1"/>
  <c r="C43" i="1"/>
  <c r="C4" i="1"/>
  <c r="C7" i="1"/>
  <c r="C42" i="1"/>
  <c r="C2" i="1"/>
  <c r="C10" i="1"/>
  <c r="C46" i="1"/>
  <c r="C28" i="1"/>
  <c r="C15" i="1"/>
  <c r="C17" i="1"/>
  <c r="C23" i="1"/>
  <c r="C41" i="1"/>
  <c r="C14" i="1"/>
  <c r="C40" i="1"/>
  <c r="C8" i="1"/>
  <c r="C16" i="1"/>
  <c r="C49" i="1"/>
  <c r="C24" i="1"/>
  <c r="C27" i="1"/>
  <c r="C13" i="1"/>
  <c r="C48" i="1"/>
  <c r="C45" i="1"/>
  <c r="C47" i="1"/>
  <c r="C36" i="1"/>
  <c r="C5" i="1"/>
  <c r="C21" i="1"/>
  <c r="C32" i="1"/>
  <c r="C26" i="1"/>
  <c r="C37" i="1"/>
  <c r="C20" i="1"/>
  <c r="C25" i="1"/>
  <c r="C12" i="1"/>
  <c r="C18" i="1"/>
  <c r="C6" i="1"/>
  <c r="C44" i="1"/>
  <c r="C3" i="1"/>
  <c r="C31" i="1"/>
  <c r="C35" i="1"/>
</calcChain>
</file>

<file path=xl/sharedStrings.xml><?xml version="1.0" encoding="utf-8"?>
<sst xmlns="http://schemas.openxmlformats.org/spreadsheetml/2006/main" count="185" uniqueCount="80">
  <si>
    <t>Dalyvis</t>
  </si>
  <si>
    <t>Klasė</t>
  </si>
  <si>
    <t>Automobilis</t>
  </si>
  <si>
    <t>Vidmantas Jankūnas</t>
  </si>
  <si>
    <t>Laisva</t>
  </si>
  <si>
    <t>Tomas Buškevičius</t>
  </si>
  <si>
    <t>Honda Civic</t>
  </si>
  <si>
    <t>Paulius Urbonavičius</t>
  </si>
  <si>
    <t>Audrius Liutkevičius</t>
  </si>
  <si>
    <t>Honda CRX</t>
  </si>
  <si>
    <t>Vytautas Poškaitis</t>
  </si>
  <si>
    <t>Feliksas Kairys</t>
  </si>
  <si>
    <t>Oleg Sepov</t>
  </si>
  <si>
    <t>Paulius Novakas</t>
  </si>
  <si>
    <t>VW Golf</t>
  </si>
  <si>
    <t>Erik Trofimov</t>
  </si>
  <si>
    <t>Honda Integra</t>
  </si>
  <si>
    <t>BMW 323</t>
  </si>
  <si>
    <t>Tomas Kuzmarskas</t>
  </si>
  <si>
    <t>Saulius Vilčinskas</t>
  </si>
  <si>
    <t>Aurimas Miškinis</t>
  </si>
  <si>
    <t>Andrius Miglinas</t>
  </si>
  <si>
    <t>Marius Čebatorius</t>
  </si>
  <si>
    <t>Matas Kavaliauskas</t>
  </si>
  <si>
    <t>Mindaugas Čemerka</t>
  </si>
  <si>
    <t>Silverijus Lapėnas</t>
  </si>
  <si>
    <t>Žilvinas Preikša</t>
  </si>
  <si>
    <t>Start.Nr.</t>
  </si>
  <si>
    <t>Rezultatas</t>
  </si>
  <si>
    <t>1 laikas</t>
  </si>
  <si>
    <t>2 laikas</t>
  </si>
  <si>
    <t>3 laikas</t>
  </si>
  <si>
    <t>Vieta</t>
  </si>
  <si>
    <t>Vieta klasėje</t>
  </si>
  <si>
    <t>Taškai</t>
  </si>
  <si>
    <t>Komanda</t>
  </si>
  <si>
    <t>Tšk.</t>
  </si>
  <si>
    <t>St.Nr.</t>
  </si>
  <si>
    <t>Blue arrow sport</t>
  </si>
  <si>
    <t>SVC</t>
  </si>
  <si>
    <t>Sportinio vairavimo centras</t>
  </si>
  <si>
    <t>Vilius Juknevičius</t>
  </si>
  <si>
    <t>Renault Clio</t>
  </si>
  <si>
    <t>Robertas Vinciūnas</t>
  </si>
  <si>
    <t>Justas Liubomirskas</t>
  </si>
  <si>
    <t>Mitsubishi Eclipse</t>
  </si>
  <si>
    <t>Evaldas Gobužas</t>
  </si>
  <si>
    <t>Mindaugas Kanapickas</t>
  </si>
  <si>
    <t>Jonas Skrebunas</t>
  </si>
  <si>
    <t>Jonas Rutkauskas</t>
  </si>
  <si>
    <t>Marius Gaukštas</t>
  </si>
  <si>
    <t>BMW 325</t>
  </si>
  <si>
    <t>BMW 328</t>
  </si>
  <si>
    <t>Justas Simaška</t>
  </si>
  <si>
    <t>Paulius Dabkus</t>
  </si>
  <si>
    <t>Giedrius Čiudaras</t>
  </si>
  <si>
    <t>Žilvinas Šernius</t>
  </si>
  <si>
    <t>Audi Coupe</t>
  </si>
  <si>
    <t>virš 3000</t>
  </si>
  <si>
    <t>Mitsubishi Lancer</t>
  </si>
  <si>
    <t>Subaru Impreza</t>
  </si>
  <si>
    <t>Lexus GS430</t>
  </si>
  <si>
    <t>Mitsubishi Evo IV</t>
  </si>
  <si>
    <t>Nissan Sunny</t>
  </si>
  <si>
    <t>Vytis Šliažas</t>
  </si>
  <si>
    <t>VW Passat</t>
  </si>
  <si>
    <t>Gintaras Šalkauskas</t>
  </si>
  <si>
    <t>BMW 330</t>
  </si>
  <si>
    <t>Kęstutis Ivanauskas</t>
  </si>
  <si>
    <t>Genadij Pekarskij</t>
  </si>
  <si>
    <t>Mitsubishi Colt</t>
  </si>
  <si>
    <t>Tomas Smirnovas</t>
  </si>
  <si>
    <t>Marius Sutkus</t>
  </si>
  <si>
    <t>Audronis Gulbinas</t>
  </si>
  <si>
    <t>Upėtakiai.lt by Tija Racing</t>
  </si>
  <si>
    <t>Latransa Racing Team by Rally4Fun</t>
  </si>
  <si>
    <t>Vidas Gedutis</t>
  </si>
  <si>
    <t>Tomas Urbonavičius</t>
  </si>
  <si>
    <t>Ričardas Baubinas</t>
  </si>
  <si>
    <t>Opel Astra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</si>
</sst>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0"/>
      <name val="Arial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3" fillId="0" borderId="1" xfId="0" applyFont="1" applyBorder="1" applyAlignment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left" vertical="center" wrapText="1"/>
    </xf>
    <xf numFmtId="0" fontId="8" fillId="0" borderId="1" xfId="0" applyFont="1" applyBorder="1" applyAlignment="1"/>
    <xf numFmtId="0" fontId="3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right" vertical="center"/>
    </xf>
    <xf numFmtId="0" fontId="7" fillId="0" borderId="1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/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3" fillId="0" borderId="2" xfId="0" applyFont="1" applyBorder="1" applyAlignme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/>
    <xf numFmtId="0" fontId="7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zoomScaleNormal="100" workbookViewId="0">
      <selection activeCell="H3" sqref="H3"/>
    </sheetView>
  </sheetViews>
  <sheetFormatPr defaultRowHeight="15" outlineLevelCol="1" x14ac:dyDescent="0.25"/>
  <cols>
    <col min="1" max="1" width="7.28515625" style="4" customWidth="1"/>
    <col min="2" max="2" width="6.42578125" style="4" customWidth="1"/>
    <col min="3" max="3" width="10.140625" style="4" bestFit="1" customWidth="1"/>
    <col min="4" max="4" width="5.5703125" style="4" customWidth="1"/>
    <col min="5" max="5" width="22.7109375" customWidth="1"/>
    <col min="6" max="6" width="8.85546875" style="4" customWidth="1"/>
    <col min="7" max="7" width="20" customWidth="1"/>
    <col min="8" max="8" width="31.7109375" hidden="1" customWidth="1" outlineLevel="1"/>
    <col min="9" max="9" width="9.140625" collapsed="1"/>
  </cols>
  <sheetData>
    <row r="1" spans="1:11" s="5" customFormat="1" ht="30" x14ac:dyDescent="0.2">
      <c r="A1" s="21" t="s">
        <v>33</v>
      </c>
      <c r="B1" s="21" t="s">
        <v>34</v>
      </c>
      <c r="C1" s="6" t="s">
        <v>28</v>
      </c>
      <c r="D1" s="33" t="s">
        <v>27</v>
      </c>
      <c r="E1" s="8" t="s">
        <v>0</v>
      </c>
      <c r="F1" s="36" t="s">
        <v>1</v>
      </c>
      <c r="G1" s="8" t="s">
        <v>2</v>
      </c>
      <c r="H1" s="15" t="s">
        <v>35</v>
      </c>
      <c r="I1" s="9" t="s">
        <v>29</v>
      </c>
      <c r="J1" s="9" t="s">
        <v>30</v>
      </c>
      <c r="K1" s="9" t="s">
        <v>31</v>
      </c>
    </row>
    <row r="2" spans="1:11" x14ac:dyDescent="0.25">
      <c r="A2" s="7">
        <v>1</v>
      </c>
      <c r="B2" s="22">
        <v>12</v>
      </c>
      <c r="C2" s="3">
        <f>SUM(I2:K2)</f>
        <v>3.6712962962962962E-3</v>
      </c>
      <c r="D2" s="19">
        <v>13</v>
      </c>
      <c r="E2" s="27" t="s">
        <v>46</v>
      </c>
      <c r="F2" s="28">
        <v>2000</v>
      </c>
      <c r="G2" s="27" t="s">
        <v>16</v>
      </c>
      <c r="H2" s="2"/>
      <c r="I2" s="20">
        <v>1.2268518518518518E-3</v>
      </c>
      <c r="J2" s="20">
        <v>1.2199074074074074E-3</v>
      </c>
      <c r="K2" s="20">
        <v>1.224537037037037E-3</v>
      </c>
    </row>
    <row r="3" spans="1:11" ht="15.75" x14ac:dyDescent="0.25">
      <c r="A3" s="7">
        <v>2</v>
      </c>
      <c r="B3" s="23">
        <v>10</v>
      </c>
      <c r="C3" s="3">
        <f>SUM(I3:K3)</f>
        <v>3.7847222222222223E-3</v>
      </c>
      <c r="D3" s="7">
        <v>5</v>
      </c>
      <c r="E3" s="29" t="s">
        <v>48</v>
      </c>
      <c r="F3" s="28">
        <v>2000</v>
      </c>
      <c r="G3" s="29" t="s">
        <v>6</v>
      </c>
      <c r="H3" s="2"/>
      <c r="I3" s="20">
        <v>1.2962962962962963E-3</v>
      </c>
      <c r="J3" s="20">
        <v>1.2465277777777776E-3</v>
      </c>
      <c r="K3" s="20">
        <v>1.241898148148148E-3</v>
      </c>
    </row>
    <row r="4" spans="1:11" ht="15.75" x14ac:dyDescent="0.25">
      <c r="A4" s="7">
        <v>3</v>
      </c>
      <c r="B4" s="23">
        <v>8</v>
      </c>
      <c r="C4" s="3">
        <f>SUM(I4:K4)</f>
        <v>3.8287037037037035E-3</v>
      </c>
      <c r="D4" s="19">
        <v>3</v>
      </c>
      <c r="E4" s="27" t="s">
        <v>5</v>
      </c>
      <c r="F4" s="28">
        <v>2000</v>
      </c>
      <c r="G4" s="27" t="s">
        <v>16</v>
      </c>
      <c r="H4" s="2"/>
      <c r="I4" s="20">
        <v>1.2847222222222223E-3</v>
      </c>
      <c r="J4" s="20">
        <v>1.2766203703703705E-3</v>
      </c>
      <c r="K4" s="20">
        <v>1.267361111111111E-3</v>
      </c>
    </row>
    <row r="5" spans="1:11" ht="15.75" x14ac:dyDescent="0.25">
      <c r="A5" s="7">
        <v>4</v>
      </c>
      <c r="B5" s="23">
        <v>7</v>
      </c>
      <c r="C5" s="3">
        <f>SUM(I5:K5)</f>
        <v>3.840277777777778E-3</v>
      </c>
      <c r="D5" s="7">
        <v>2</v>
      </c>
      <c r="E5" s="27" t="s">
        <v>23</v>
      </c>
      <c r="F5" s="28">
        <v>2000</v>
      </c>
      <c r="G5" s="27" t="s">
        <v>45</v>
      </c>
      <c r="H5" s="18" t="s">
        <v>38</v>
      </c>
      <c r="I5" s="20">
        <v>1.2812500000000001E-3</v>
      </c>
      <c r="J5" s="20">
        <v>1.2766203703703705E-3</v>
      </c>
      <c r="K5" s="20">
        <v>1.2824074074074075E-3</v>
      </c>
    </row>
    <row r="6" spans="1:11" ht="15.75" x14ac:dyDescent="0.25">
      <c r="A6" s="7">
        <v>5</v>
      </c>
      <c r="B6" s="23">
        <v>6</v>
      </c>
      <c r="C6" s="3">
        <f>SUM(I6:K6)</f>
        <v>3.8981481481481488E-3</v>
      </c>
      <c r="D6" s="7">
        <v>6</v>
      </c>
      <c r="E6" s="29" t="s">
        <v>49</v>
      </c>
      <c r="F6" s="28">
        <v>2000</v>
      </c>
      <c r="G6" s="29" t="s">
        <v>6</v>
      </c>
      <c r="H6" s="2"/>
      <c r="I6" s="20">
        <v>1.3263888888888891E-3</v>
      </c>
      <c r="J6" s="20">
        <v>1.2951388888888889E-3</v>
      </c>
      <c r="K6" s="20">
        <v>1.2766203703703705E-3</v>
      </c>
    </row>
    <row r="7" spans="1:11" ht="15.75" x14ac:dyDescent="0.25">
      <c r="A7" s="7">
        <v>6</v>
      </c>
      <c r="B7" s="23">
        <v>5</v>
      </c>
      <c r="C7" s="3">
        <f>SUM(I7:K7)</f>
        <v>3.9571759259259265E-3</v>
      </c>
      <c r="D7" s="19">
        <v>1</v>
      </c>
      <c r="E7" s="27" t="s">
        <v>44</v>
      </c>
      <c r="F7" s="28">
        <v>2000</v>
      </c>
      <c r="G7" s="27" t="s">
        <v>9</v>
      </c>
      <c r="H7" s="2"/>
      <c r="I7" s="20">
        <v>1.2951388888888889E-3</v>
      </c>
      <c r="J7" s="20">
        <v>1.3761574074074075E-3</v>
      </c>
      <c r="K7" s="20">
        <v>1.2858796296296297E-3</v>
      </c>
    </row>
    <row r="8" spans="1:11" ht="15.75" x14ac:dyDescent="0.25">
      <c r="A8" s="7">
        <v>7</v>
      </c>
      <c r="B8" s="23">
        <v>4</v>
      </c>
      <c r="C8" s="3">
        <f>SUM(I8:K8)</f>
        <v>3.9583333333333328E-3</v>
      </c>
      <c r="D8" s="7">
        <v>9</v>
      </c>
      <c r="E8" s="27" t="s">
        <v>10</v>
      </c>
      <c r="F8" s="28">
        <v>2000</v>
      </c>
      <c r="G8" s="27" t="s">
        <v>42</v>
      </c>
      <c r="H8" s="2"/>
      <c r="I8" s="20">
        <v>1.3460648148148147E-3</v>
      </c>
      <c r="J8" s="20">
        <v>1.3101851851851853E-3</v>
      </c>
      <c r="K8" s="20">
        <v>1.3020833333333333E-3</v>
      </c>
    </row>
    <row r="9" spans="1:11" ht="15.75" x14ac:dyDescent="0.25">
      <c r="A9" s="7">
        <v>8</v>
      </c>
      <c r="B9" s="23">
        <v>3</v>
      </c>
      <c r="C9" s="3">
        <f>SUM(I9:K9)</f>
        <v>4.0196759259259265E-3</v>
      </c>
      <c r="D9" s="19">
        <v>20</v>
      </c>
      <c r="E9" s="27" t="s">
        <v>41</v>
      </c>
      <c r="F9" s="28">
        <v>2000</v>
      </c>
      <c r="G9" s="27" t="s">
        <v>14</v>
      </c>
      <c r="H9" s="2"/>
      <c r="I9" s="20">
        <v>1.3391203703703705E-3</v>
      </c>
      <c r="J9" s="20">
        <v>1.3275462962962963E-3</v>
      </c>
      <c r="K9" s="20">
        <v>1.3530092592592593E-3</v>
      </c>
    </row>
    <row r="10" spans="1:11" ht="15.75" x14ac:dyDescent="0.25">
      <c r="A10" s="7">
        <v>9</v>
      </c>
      <c r="B10" s="23">
        <v>2</v>
      </c>
      <c r="C10" s="3">
        <f>SUM(I10:K10)</f>
        <v>4.0821759259259266E-3</v>
      </c>
      <c r="D10" s="19">
        <v>8</v>
      </c>
      <c r="E10" s="29" t="s">
        <v>12</v>
      </c>
      <c r="F10" s="28">
        <v>2000</v>
      </c>
      <c r="G10" s="29" t="s">
        <v>42</v>
      </c>
      <c r="H10" s="18"/>
      <c r="I10" s="20">
        <v>1.3576388888888889E-3</v>
      </c>
      <c r="J10" s="20">
        <v>1.3726851851851851E-3</v>
      </c>
      <c r="K10" s="20">
        <v>1.3518518518518521E-3</v>
      </c>
    </row>
    <row r="11" spans="1:11" ht="15.75" x14ac:dyDescent="0.25">
      <c r="A11" s="7">
        <v>10</v>
      </c>
      <c r="B11" s="23">
        <v>1</v>
      </c>
      <c r="C11" s="3">
        <f>SUM(I11:K11)</f>
        <v>4.1053240740740737E-3</v>
      </c>
      <c r="D11" s="19">
        <v>12</v>
      </c>
      <c r="E11" s="27" t="s">
        <v>43</v>
      </c>
      <c r="F11" s="28">
        <v>2000</v>
      </c>
      <c r="G11" s="27" t="s">
        <v>6</v>
      </c>
      <c r="H11" s="2" t="s">
        <v>39</v>
      </c>
      <c r="I11" s="20">
        <v>1.3703703703703701E-3</v>
      </c>
      <c r="J11" s="20">
        <v>1.3819444444444443E-3</v>
      </c>
      <c r="K11" s="20">
        <v>1.3530092592592593E-3</v>
      </c>
    </row>
    <row r="12" spans="1:11" ht="15.75" x14ac:dyDescent="0.25">
      <c r="A12" s="7">
        <v>11</v>
      </c>
      <c r="B12" s="23">
        <v>1</v>
      </c>
      <c r="C12" s="3">
        <f>SUM(I12:K12)</f>
        <v>4.2430555555555563E-3</v>
      </c>
      <c r="D12" s="7">
        <v>27</v>
      </c>
      <c r="E12" s="29" t="s">
        <v>69</v>
      </c>
      <c r="F12" s="37">
        <v>2000</v>
      </c>
      <c r="G12" s="29" t="s">
        <v>70</v>
      </c>
      <c r="H12" s="2"/>
      <c r="I12" s="20">
        <v>1.4421296296296298E-3</v>
      </c>
      <c r="J12" s="20">
        <v>1.3993055555555555E-3</v>
      </c>
      <c r="K12" s="20">
        <v>1.4016203703703706E-3</v>
      </c>
    </row>
    <row r="13" spans="1:11" ht="15.75" x14ac:dyDescent="0.25">
      <c r="A13" s="7">
        <v>12</v>
      </c>
      <c r="B13" s="23">
        <v>1</v>
      </c>
      <c r="C13" s="3">
        <f>SUM(I13:K13)</f>
        <v>4.2847222222222228E-3</v>
      </c>
      <c r="D13" s="7">
        <v>7</v>
      </c>
      <c r="E13" s="29" t="s">
        <v>47</v>
      </c>
      <c r="F13" s="28">
        <v>2000</v>
      </c>
      <c r="G13" s="29" t="s">
        <v>42</v>
      </c>
      <c r="H13" s="18"/>
      <c r="I13" s="20">
        <v>1.3460648148148147E-3</v>
      </c>
      <c r="J13" s="20">
        <v>1.3298611111111113E-3</v>
      </c>
      <c r="K13" s="20">
        <v>1.6087962962962963E-3</v>
      </c>
    </row>
    <row r="14" spans="1:11" x14ac:dyDescent="0.25">
      <c r="A14" s="7">
        <v>1</v>
      </c>
      <c r="B14" s="39">
        <v>12</v>
      </c>
      <c r="C14" s="3">
        <f>SUM(I14:K14)</f>
        <v>3.8402777777777775E-3</v>
      </c>
      <c r="D14" s="7">
        <v>32</v>
      </c>
      <c r="E14" s="27" t="s">
        <v>20</v>
      </c>
      <c r="F14" s="28">
        <v>3000</v>
      </c>
      <c r="G14" s="27" t="s">
        <v>51</v>
      </c>
      <c r="H14" s="18"/>
      <c r="I14" s="20">
        <v>1.2939814814814815E-3</v>
      </c>
      <c r="J14" s="20">
        <v>1.2858796296296297E-3</v>
      </c>
      <c r="K14" s="20">
        <v>1.2604166666666666E-3</v>
      </c>
    </row>
    <row r="15" spans="1:11" x14ac:dyDescent="0.25">
      <c r="A15" s="7">
        <v>2</v>
      </c>
      <c r="B15" s="39">
        <v>10</v>
      </c>
      <c r="C15" s="3">
        <f>SUM(I15:K15)</f>
        <v>3.8715277777777776E-3</v>
      </c>
      <c r="D15" s="7">
        <v>31</v>
      </c>
      <c r="E15" s="27" t="s">
        <v>21</v>
      </c>
      <c r="F15" s="28">
        <v>3000</v>
      </c>
      <c r="G15" s="27" t="s">
        <v>51</v>
      </c>
      <c r="H15" s="2"/>
      <c r="I15" s="20">
        <v>1.3009259259259259E-3</v>
      </c>
      <c r="J15" s="20">
        <v>1.2893518518518519E-3</v>
      </c>
      <c r="K15" s="20">
        <v>1.2812500000000001E-3</v>
      </c>
    </row>
    <row r="16" spans="1:11" x14ac:dyDescent="0.25">
      <c r="A16" s="7">
        <v>3</v>
      </c>
      <c r="B16" s="39">
        <v>8</v>
      </c>
      <c r="C16" s="3">
        <f>SUM(I16:K16)</f>
        <v>3.8912037037037036E-3</v>
      </c>
      <c r="D16" s="7">
        <v>22</v>
      </c>
      <c r="E16" s="29" t="s">
        <v>19</v>
      </c>
      <c r="F16" s="28">
        <v>3000</v>
      </c>
      <c r="G16" s="29" t="s">
        <v>57</v>
      </c>
      <c r="H16" s="18" t="s">
        <v>75</v>
      </c>
      <c r="I16" s="20">
        <v>1.3275462962962963E-3</v>
      </c>
      <c r="J16" s="20">
        <v>1.2928240740740741E-3</v>
      </c>
      <c r="K16" s="20">
        <v>1.2708333333333335E-3</v>
      </c>
    </row>
    <row r="17" spans="1:11" x14ac:dyDescent="0.25">
      <c r="A17" s="7">
        <v>4</v>
      </c>
      <c r="B17" s="39">
        <v>7</v>
      </c>
      <c r="C17" s="3">
        <f>SUM(I17:K17)</f>
        <v>3.9155092592592592E-3</v>
      </c>
      <c r="D17" s="7">
        <v>38</v>
      </c>
      <c r="E17" s="27" t="s">
        <v>25</v>
      </c>
      <c r="F17" s="28">
        <v>3000</v>
      </c>
      <c r="G17" s="27" t="s">
        <v>52</v>
      </c>
      <c r="H17" s="2" t="s">
        <v>38</v>
      </c>
      <c r="I17" s="20">
        <v>1.3599537037037037E-3</v>
      </c>
      <c r="J17" s="20">
        <v>1.2870370370370373E-3</v>
      </c>
      <c r="K17" s="20">
        <v>1.2685185185185184E-3</v>
      </c>
    </row>
    <row r="18" spans="1:11" x14ac:dyDescent="0.25">
      <c r="A18" s="7">
        <v>5</v>
      </c>
      <c r="B18" s="39">
        <v>6</v>
      </c>
      <c r="C18" s="3">
        <f>SUM(I18:K18)</f>
        <v>3.9432870370370368E-3</v>
      </c>
      <c r="D18" s="7">
        <v>33</v>
      </c>
      <c r="E18" s="29" t="s">
        <v>72</v>
      </c>
      <c r="F18" s="37">
        <v>3000</v>
      </c>
      <c r="G18" s="29" t="s">
        <v>51</v>
      </c>
      <c r="H18" s="2"/>
      <c r="I18" s="20">
        <v>1.3229166666666665E-3</v>
      </c>
      <c r="J18" s="20">
        <v>1.3159722222222221E-3</v>
      </c>
      <c r="K18" s="20">
        <v>1.3043981481481483E-3</v>
      </c>
    </row>
    <row r="19" spans="1:11" x14ac:dyDescent="0.25">
      <c r="A19" s="7">
        <v>6</v>
      </c>
      <c r="B19" s="39">
        <v>5</v>
      </c>
      <c r="C19" s="3">
        <f>SUM(I19:K19)</f>
        <v>3.944444444444444E-3</v>
      </c>
      <c r="D19" s="7">
        <v>16</v>
      </c>
      <c r="E19" s="29" t="s">
        <v>22</v>
      </c>
      <c r="F19" s="28">
        <v>3000</v>
      </c>
      <c r="G19" s="27" t="s">
        <v>52</v>
      </c>
      <c r="H19" s="2" t="s">
        <v>38</v>
      </c>
      <c r="I19" s="20">
        <v>1.269675925925926E-3</v>
      </c>
      <c r="J19" s="20">
        <v>1.2962962962962963E-3</v>
      </c>
      <c r="K19" s="20">
        <v>1.3784722222222221E-3</v>
      </c>
    </row>
    <row r="20" spans="1:11" x14ac:dyDescent="0.25">
      <c r="A20" s="7">
        <v>7</v>
      </c>
      <c r="B20" s="39">
        <v>4</v>
      </c>
      <c r="C20" s="3">
        <f>SUM(I20:K20)</f>
        <v>4.208333333333333E-3</v>
      </c>
      <c r="D20" s="7">
        <v>11</v>
      </c>
      <c r="E20" s="27" t="s">
        <v>50</v>
      </c>
      <c r="F20" s="28">
        <v>3000</v>
      </c>
      <c r="G20" s="27" t="s">
        <v>17</v>
      </c>
      <c r="H20" s="2" t="s">
        <v>39</v>
      </c>
      <c r="I20" s="20">
        <v>1.4189814814814814E-3</v>
      </c>
      <c r="J20" s="20">
        <v>1.4143518518518518E-3</v>
      </c>
      <c r="K20" s="20">
        <v>1.3750000000000001E-3</v>
      </c>
    </row>
    <row r="21" spans="1:11" x14ac:dyDescent="0.25">
      <c r="A21" s="7">
        <v>8</v>
      </c>
      <c r="B21" s="39">
        <v>3</v>
      </c>
      <c r="C21" s="3">
        <f>SUM(I21:K21)</f>
        <v>4.4212962962962964E-3</v>
      </c>
      <c r="D21" s="7">
        <v>29</v>
      </c>
      <c r="E21" s="29" t="s">
        <v>54</v>
      </c>
      <c r="F21" s="28">
        <v>3000</v>
      </c>
      <c r="G21" s="29" t="s">
        <v>17</v>
      </c>
      <c r="H21" s="18"/>
      <c r="I21" s="20">
        <v>1.3657407407407409E-3</v>
      </c>
      <c r="J21" s="20">
        <v>1.6678240740740742E-3</v>
      </c>
      <c r="K21" s="20">
        <v>1.3877314814814813E-3</v>
      </c>
    </row>
    <row r="22" spans="1:11" x14ac:dyDescent="0.25">
      <c r="A22" s="39">
        <v>1</v>
      </c>
      <c r="B22" s="39">
        <v>12</v>
      </c>
      <c r="C22" s="3">
        <f>SUM(I22:K22)</f>
        <v>3.4293981481481484E-3</v>
      </c>
      <c r="D22" s="19">
        <v>36</v>
      </c>
      <c r="E22" s="29" t="s">
        <v>73</v>
      </c>
      <c r="F22" s="28" t="s">
        <v>4</v>
      </c>
      <c r="G22" s="29" t="s">
        <v>60</v>
      </c>
      <c r="H22" s="18"/>
      <c r="I22" s="20">
        <v>1.1562499999999999E-3</v>
      </c>
      <c r="J22" s="20">
        <v>1.1400462962962963E-3</v>
      </c>
      <c r="K22" s="20">
        <v>1.1331018518518519E-3</v>
      </c>
    </row>
    <row r="23" spans="1:11" x14ac:dyDescent="0.25">
      <c r="A23" s="39">
        <v>2</v>
      </c>
      <c r="B23" s="39">
        <v>10</v>
      </c>
      <c r="C23" s="3">
        <f>SUM(I23:K23)</f>
        <v>3.5451388888888885E-3</v>
      </c>
      <c r="D23" s="7">
        <v>17</v>
      </c>
      <c r="E23" s="27" t="s">
        <v>24</v>
      </c>
      <c r="F23" s="28" t="s">
        <v>4</v>
      </c>
      <c r="G23" s="27" t="s">
        <v>63</v>
      </c>
      <c r="H23" s="2" t="s">
        <v>38</v>
      </c>
      <c r="I23" s="20">
        <v>1.1898148148148148E-3</v>
      </c>
      <c r="J23" s="20">
        <v>1.1828703703703704E-3</v>
      </c>
      <c r="K23" s="20">
        <v>1.1724537037037035E-3</v>
      </c>
    </row>
    <row r="24" spans="1:11" x14ac:dyDescent="0.25">
      <c r="A24" s="39">
        <v>3</v>
      </c>
      <c r="B24" s="39">
        <v>8</v>
      </c>
      <c r="C24" s="3">
        <f>SUM(I24:K24)</f>
        <v>3.5520833333333333E-3</v>
      </c>
      <c r="D24" s="7">
        <v>41</v>
      </c>
      <c r="E24" s="27" t="s">
        <v>15</v>
      </c>
      <c r="F24" s="28" t="s">
        <v>4</v>
      </c>
      <c r="G24" s="27" t="s">
        <v>62</v>
      </c>
      <c r="H24" s="18" t="s">
        <v>74</v>
      </c>
      <c r="I24" s="20">
        <v>1.1851851851851852E-3</v>
      </c>
      <c r="J24" s="20">
        <v>1.1898148148148148E-3</v>
      </c>
      <c r="K24" s="20">
        <v>1.1770833333333334E-3</v>
      </c>
    </row>
    <row r="25" spans="1:11" x14ac:dyDescent="0.25">
      <c r="A25" s="39">
        <v>4</v>
      </c>
      <c r="B25" s="39">
        <v>7</v>
      </c>
      <c r="C25" s="3">
        <f>SUM(I25:K25)</f>
        <v>3.5717592592592598E-3</v>
      </c>
      <c r="D25" s="7">
        <v>43</v>
      </c>
      <c r="E25" s="30" t="s">
        <v>13</v>
      </c>
      <c r="F25" s="31" t="s">
        <v>4</v>
      </c>
      <c r="G25" s="30" t="s">
        <v>60</v>
      </c>
      <c r="H25" s="18" t="s">
        <v>74</v>
      </c>
      <c r="I25" s="20">
        <v>1.1944444444444446E-3</v>
      </c>
      <c r="J25" s="20">
        <v>1.1851851851851852E-3</v>
      </c>
      <c r="K25" s="20">
        <v>1.1921296296296296E-3</v>
      </c>
    </row>
    <row r="26" spans="1:11" x14ac:dyDescent="0.25">
      <c r="A26" s="39">
        <v>5</v>
      </c>
      <c r="B26" s="39">
        <v>6</v>
      </c>
      <c r="C26" s="3">
        <f>SUM(I26:K26)</f>
        <v>3.5798611111111109E-3</v>
      </c>
      <c r="D26" s="7">
        <v>4</v>
      </c>
      <c r="E26" s="30" t="s">
        <v>5</v>
      </c>
      <c r="F26" s="31" t="s">
        <v>4</v>
      </c>
      <c r="G26" s="30" t="s">
        <v>16</v>
      </c>
      <c r="H26" s="18"/>
      <c r="I26" s="25">
        <v>1.1921296296296296E-3</v>
      </c>
      <c r="J26" s="25">
        <v>1.195601851851852E-3</v>
      </c>
      <c r="K26" s="25">
        <v>1.1921296296296296E-3</v>
      </c>
    </row>
    <row r="27" spans="1:11" x14ac:dyDescent="0.25">
      <c r="A27" s="39">
        <v>6</v>
      </c>
      <c r="B27" s="39">
        <v>5</v>
      </c>
      <c r="C27" s="3">
        <f>SUM(I27:K27)</f>
        <v>3.5844907407407405E-3</v>
      </c>
      <c r="D27" s="7">
        <v>15</v>
      </c>
      <c r="E27" s="32" t="s">
        <v>7</v>
      </c>
      <c r="F27" s="31" t="s">
        <v>4</v>
      </c>
      <c r="G27" s="32" t="s">
        <v>6</v>
      </c>
      <c r="H27" s="2"/>
      <c r="I27" s="20">
        <v>1.204861111111111E-3</v>
      </c>
      <c r="J27" s="20">
        <v>1.195601851851852E-3</v>
      </c>
      <c r="K27" s="20">
        <v>1.1840277777777778E-3</v>
      </c>
    </row>
    <row r="28" spans="1:11" x14ac:dyDescent="0.25">
      <c r="A28" s="39">
        <v>7</v>
      </c>
      <c r="B28" s="39">
        <v>4</v>
      </c>
      <c r="C28" s="3">
        <f>SUM(I28:K28)</f>
        <v>3.6076388888888894E-3</v>
      </c>
      <c r="D28" s="7">
        <v>44</v>
      </c>
      <c r="E28" s="30" t="s">
        <v>18</v>
      </c>
      <c r="F28" s="31" t="s">
        <v>4</v>
      </c>
      <c r="G28" s="30" t="s">
        <v>6</v>
      </c>
      <c r="H28" s="2"/>
      <c r="I28" s="20">
        <v>1.2025462962962964E-3</v>
      </c>
      <c r="J28" s="20">
        <v>1.2083333333333334E-3</v>
      </c>
      <c r="K28" s="20">
        <v>1.1967592592592592E-3</v>
      </c>
    </row>
    <row r="29" spans="1:11" x14ac:dyDescent="0.25">
      <c r="A29" s="39">
        <v>8</v>
      </c>
      <c r="B29" s="39">
        <v>3</v>
      </c>
      <c r="C29" s="3">
        <f>SUM(I29:K29)</f>
        <v>3.6481481481481486E-3</v>
      </c>
      <c r="D29" s="19">
        <v>40</v>
      </c>
      <c r="E29" s="30" t="s">
        <v>3</v>
      </c>
      <c r="F29" s="31" t="s">
        <v>4</v>
      </c>
      <c r="G29" s="30" t="s">
        <v>59</v>
      </c>
      <c r="H29" s="18" t="s">
        <v>74</v>
      </c>
      <c r="I29" s="20">
        <v>1.1608796296296295E-3</v>
      </c>
      <c r="J29" s="20">
        <v>1.1574074074074073E-3</v>
      </c>
      <c r="K29" s="20">
        <v>1.3298611111111113E-3</v>
      </c>
    </row>
    <row r="30" spans="1:11" x14ac:dyDescent="0.25">
      <c r="A30" s="39">
        <v>9</v>
      </c>
      <c r="B30" s="39">
        <v>2</v>
      </c>
      <c r="C30" s="3">
        <f>SUM(I30:K30)</f>
        <v>3.6759259259259262E-3</v>
      </c>
      <c r="D30" s="7">
        <v>47</v>
      </c>
      <c r="E30" s="40" t="s">
        <v>78</v>
      </c>
      <c r="F30" s="31" t="s">
        <v>4</v>
      </c>
      <c r="G30" s="30" t="s">
        <v>6</v>
      </c>
      <c r="H30" s="18"/>
      <c r="I30" s="20">
        <v>1.2222222222222222E-3</v>
      </c>
      <c r="J30" s="20">
        <v>1.207175925925926E-3</v>
      </c>
      <c r="K30" s="20">
        <v>1.2465277777777776E-3</v>
      </c>
    </row>
    <row r="31" spans="1:11" x14ac:dyDescent="0.25">
      <c r="A31" s="39">
        <v>10</v>
      </c>
      <c r="B31" s="39">
        <v>1</v>
      </c>
      <c r="C31" s="3">
        <f>SUM(I31:K31)</f>
        <v>3.7002314814814819E-3</v>
      </c>
      <c r="D31" s="7">
        <v>34</v>
      </c>
      <c r="E31" s="32" t="s">
        <v>55</v>
      </c>
      <c r="F31" s="31" t="s">
        <v>4</v>
      </c>
      <c r="G31" s="32" t="s">
        <v>51</v>
      </c>
      <c r="H31" s="2"/>
      <c r="I31" s="20">
        <v>1.2488425925925926E-3</v>
      </c>
      <c r="J31" s="20">
        <v>1.2337962962962964E-3</v>
      </c>
      <c r="K31" s="20">
        <v>1.2175925925925926E-3</v>
      </c>
    </row>
    <row r="32" spans="1:11" x14ac:dyDescent="0.25">
      <c r="A32" s="39">
        <v>11</v>
      </c>
      <c r="B32" s="39">
        <v>1</v>
      </c>
      <c r="C32" s="3">
        <f>SUM(I32:K32)</f>
        <v>3.7326388888888886E-3</v>
      </c>
      <c r="D32" s="7">
        <v>24</v>
      </c>
      <c r="E32" s="30" t="s">
        <v>11</v>
      </c>
      <c r="F32" s="31" t="s">
        <v>4</v>
      </c>
      <c r="G32" s="30" t="s">
        <v>60</v>
      </c>
      <c r="H32" s="18"/>
      <c r="I32" s="20">
        <v>1.3333333333333333E-3</v>
      </c>
      <c r="J32" s="20">
        <v>1.2060185185185186E-3</v>
      </c>
      <c r="K32" s="20">
        <v>1.193287037037037E-3</v>
      </c>
    </row>
    <row r="33" spans="1:11" x14ac:dyDescent="0.25">
      <c r="A33" s="39">
        <v>12</v>
      </c>
      <c r="B33" s="39">
        <v>1</v>
      </c>
      <c r="C33" s="3">
        <f>SUM(I33:K33)</f>
        <v>3.7604166666666667E-3</v>
      </c>
      <c r="D33" s="7">
        <v>46</v>
      </c>
      <c r="E33" s="40" t="s">
        <v>77</v>
      </c>
      <c r="F33" s="31" t="s">
        <v>4</v>
      </c>
      <c r="G33" s="30" t="s">
        <v>6</v>
      </c>
      <c r="H33" s="18"/>
      <c r="I33" s="20">
        <v>1.2546296296296296E-3</v>
      </c>
      <c r="J33" s="20">
        <v>1.2662037037037036E-3</v>
      </c>
      <c r="K33" s="20">
        <v>1.2395833333333334E-3</v>
      </c>
    </row>
    <row r="34" spans="1:11" x14ac:dyDescent="0.25">
      <c r="A34" s="39">
        <v>13</v>
      </c>
      <c r="B34" s="39">
        <v>1</v>
      </c>
      <c r="C34" s="3">
        <f>SUM(I34:K34)</f>
        <v>3.8333333333333336E-3</v>
      </c>
      <c r="D34" s="19">
        <v>49</v>
      </c>
      <c r="E34" s="40" t="s">
        <v>19</v>
      </c>
      <c r="F34" s="38" t="s">
        <v>4</v>
      </c>
      <c r="G34" s="40" t="s">
        <v>57</v>
      </c>
      <c r="H34" s="18" t="s">
        <v>75</v>
      </c>
      <c r="I34" s="20">
        <v>1.21875E-3</v>
      </c>
      <c r="J34" s="20">
        <v>1.2129629629629628E-3</v>
      </c>
      <c r="K34" s="20">
        <v>1.4016203703703706E-3</v>
      </c>
    </row>
    <row r="35" spans="1:11" x14ac:dyDescent="0.25">
      <c r="A35" s="39">
        <v>14</v>
      </c>
      <c r="B35" s="39">
        <v>1</v>
      </c>
      <c r="C35" s="3">
        <f>SUM(I35:K35)</f>
        <v>3.8460648148148143E-3</v>
      </c>
      <c r="D35" s="19">
        <v>10</v>
      </c>
      <c r="E35" s="30" t="s">
        <v>50</v>
      </c>
      <c r="F35" s="31" t="s">
        <v>4</v>
      </c>
      <c r="G35" s="30" t="s">
        <v>17</v>
      </c>
      <c r="H35" s="2" t="s">
        <v>39</v>
      </c>
      <c r="I35" s="20">
        <v>1.3252314814814813E-3</v>
      </c>
      <c r="J35" s="20">
        <v>1.2638888888888888E-3</v>
      </c>
      <c r="K35" s="20">
        <v>1.2569444444444444E-3</v>
      </c>
    </row>
    <row r="36" spans="1:11" x14ac:dyDescent="0.25">
      <c r="A36" s="39">
        <v>15</v>
      </c>
      <c r="B36" s="39">
        <v>1</v>
      </c>
      <c r="C36" s="3">
        <f>SUM(I36:K36)</f>
        <v>3.875E-3</v>
      </c>
      <c r="D36" s="7">
        <v>28</v>
      </c>
      <c r="E36" s="32" t="s">
        <v>69</v>
      </c>
      <c r="F36" s="31" t="s">
        <v>4</v>
      </c>
      <c r="G36" s="32" t="s">
        <v>70</v>
      </c>
      <c r="H36" s="18"/>
      <c r="I36" s="20">
        <v>1.3078703703703705E-3</v>
      </c>
      <c r="J36" s="20">
        <v>1.2997685185185185E-3</v>
      </c>
      <c r="K36" s="20">
        <v>1.267361111111111E-3</v>
      </c>
    </row>
    <row r="37" spans="1:11" x14ac:dyDescent="0.25">
      <c r="A37" s="39">
        <v>16</v>
      </c>
      <c r="B37" s="39">
        <v>1</v>
      </c>
      <c r="C37" s="3">
        <f>SUM(I37:K37)</f>
        <v>3.8842592592592592E-3</v>
      </c>
      <c r="D37" s="19">
        <v>37</v>
      </c>
      <c r="E37" s="18" t="s">
        <v>53</v>
      </c>
      <c r="F37" s="31" t="s">
        <v>4</v>
      </c>
      <c r="G37" s="18" t="s">
        <v>51</v>
      </c>
      <c r="H37" s="18"/>
      <c r="I37" s="20">
        <v>1.2766203703703705E-3</v>
      </c>
      <c r="J37" s="20">
        <v>1.2638888888888888E-3</v>
      </c>
      <c r="K37" s="20">
        <v>1.3437500000000001E-3</v>
      </c>
    </row>
    <row r="38" spans="1:11" x14ac:dyDescent="0.25">
      <c r="A38" s="39">
        <v>17</v>
      </c>
      <c r="B38" s="39">
        <v>1</v>
      </c>
      <c r="C38" s="3">
        <f>SUM(I38:K38)</f>
        <v>3.929398148148148E-3</v>
      </c>
      <c r="D38" s="7">
        <v>45</v>
      </c>
      <c r="E38" s="2" t="s">
        <v>76</v>
      </c>
      <c r="F38" s="24" t="s">
        <v>4</v>
      </c>
      <c r="G38" s="34" t="s">
        <v>6</v>
      </c>
      <c r="H38" s="18"/>
      <c r="I38" s="20">
        <v>1.3020833333333333E-3</v>
      </c>
      <c r="J38" s="20">
        <v>1.3344907407407409E-3</v>
      </c>
      <c r="K38" s="20">
        <v>1.2928240740740741E-3</v>
      </c>
    </row>
    <row r="39" spans="1:11" x14ac:dyDescent="0.25">
      <c r="A39" s="39">
        <v>18</v>
      </c>
      <c r="B39" s="39">
        <v>1</v>
      </c>
      <c r="C39" s="3">
        <f>SUM(I39:K39)</f>
        <v>3.945601851851852E-3</v>
      </c>
      <c r="D39" s="19">
        <v>48</v>
      </c>
      <c r="E39" s="2" t="s">
        <v>8</v>
      </c>
      <c r="F39" s="19" t="s">
        <v>4</v>
      </c>
      <c r="G39" s="2" t="s">
        <v>79</v>
      </c>
      <c r="H39" s="18"/>
      <c r="I39" s="20">
        <v>1.3136574074074075E-3</v>
      </c>
      <c r="J39" s="20">
        <v>1.3090277777777779E-3</v>
      </c>
      <c r="K39" s="20">
        <v>1.3229166666666665E-3</v>
      </c>
    </row>
    <row r="40" spans="1:11" x14ac:dyDescent="0.25">
      <c r="A40" s="39">
        <v>19</v>
      </c>
      <c r="B40" s="39">
        <v>1</v>
      </c>
      <c r="C40" s="3">
        <f>SUM(I40:K40)</f>
        <v>3.9872685185185185E-3</v>
      </c>
      <c r="D40" s="7">
        <v>26</v>
      </c>
      <c r="E40" s="18" t="s">
        <v>68</v>
      </c>
      <c r="F40" s="38" t="s">
        <v>4</v>
      </c>
      <c r="G40" s="18" t="s">
        <v>52</v>
      </c>
      <c r="H40" s="2"/>
      <c r="I40" s="20">
        <v>1.3194444444444443E-3</v>
      </c>
      <c r="J40" s="20">
        <v>1.3171296296296297E-3</v>
      </c>
      <c r="K40" s="20">
        <v>1.3506944444444445E-3</v>
      </c>
    </row>
    <row r="41" spans="1:11" x14ac:dyDescent="0.25">
      <c r="A41" s="39">
        <v>20</v>
      </c>
      <c r="B41" s="39">
        <v>1</v>
      </c>
      <c r="C41" s="3">
        <f>SUM(I41:K41)</f>
        <v>4.2060185185185187E-3</v>
      </c>
      <c r="D41" s="7">
        <v>25</v>
      </c>
      <c r="E41" s="18" t="s">
        <v>56</v>
      </c>
      <c r="F41" s="31" t="s">
        <v>4</v>
      </c>
      <c r="G41" s="18" t="s">
        <v>51</v>
      </c>
      <c r="H41" s="2"/>
      <c r="I41" s="20">
        <v>1.3784722222222221E-3</v>
      </c>
      <c r="J41" s="20">
        <v>1.2939814814814815E-3</v>
      </c>
      <c r="K41" s="20">
        <v>1.5335648148148149E-3</v>
      </c>
    </row>
    <row r="42" spans="1:11" x14ac:dyDescent="0.25">
      <c r="A42" s="7">
        <v>1</v>
      </c>
      <c r="B42" s="39">
        <v>12</v>
      </c>
      <c r="C42" s="3">
        <f>SUM(I42:K42)</f>
        <v>3.6284722222222222E-3</v>
      </c>
      <c r="D42" s="19">
        <v>35</v>
      </c>
      <c r="E42" s="18" t="s">
        <v>73</v>
      </c>
      <c r="F42" s="24" t="s">
        <v>58</v>
      </c>
      <c r="G42" s="18" t="s">
        <v>60</v>
      </c>
      <c r="H42" s="18"/>
      <c r="I42" s="20">
        <v>1.2222222222222222E-3</v>
      </c>
      <c r="J42" s="20">
        <v>1.2164351851851852E-3</v>
      </c>
      <c r="K42" s="20">
        <v>1.1898148148148148E-3</v>
      </c>
    </row>
    <row r="43" spans="1:11" x14ac:dyDescent="0.25">
      <c r="A43" s="7">
        <v>2</v>
      </c>
      <c r="B43" s="39">
        <v>10</v>
      </c>
      <c r="C43" s="3">
        <f>SUM(I43:K43)</f>
        <v>3.7465277777777779E-3</v>
      </c>
      <c r="D43" s="19">
        <v>23</v>
      </c>
      <c r="E43" s="34" t="s">
        <v>11</v>
      </c>
      <c r="F43" s="31" t="s">
        <v>58</v>
      </c>
      <c r="G43" s="34" t="s">
        <v>60</v>
      </c>
      <c r="H43" s="18"/>
      <c r="I43" s="20">
        <v>1.2592592592592592E-3</v>
      </c>
      <c r="J43" s="20">
        <v>1.2511574074074074E-3</v>
      </c>
      <c r="K43" s="20">
        <v>1.236111111111111E-3</v>
      </c>
    </row>
    <row r="44" spans="1:11" x14ac:dyDescent="0.25">
      <c r="A44" s="7">
        <v>3</v>
      </c>
      <c r="B44" s="39">
        <v>8</v>
      </c>
      <c r="C44" s="3">
        <f>SUM(I44:K44)</f>
        <v>3.7557870370370375E-3</v>
      </c>
      <c r="D44" s="7">
        <v>19</v>
      </c>
      <c r="E44" s="18" t="s">
        <v>66</v>
      </c>
      <c r="F44" s="31" t="s">
        <v>58</v>
      </c>
      <c r="G44" s="18" t="s">
        <v>67</v>
      </c>
      <c r="H44" s="18"/>
      <c r="I44" s="20">
        <v>1.2604166666666666E-3</v>
      </c>
      <c r="J44" s="20">
        <v>1.25E-3</v>
      </c>
      <c r="K44" s="20">
        <v>1.2453703703703704E-3</v>
      </c>
    </row>
    <row r="45" spans="1:11" x14ac:dyDescent="0.25">
      <c r="A45" s="7">
        <v>4</v>
      </c>
      <c r="B45" s="39">
        <v>7</v>
      </c>
      <c r="C45" s="3">
        <f>SUM(I45:K45)</f>
        <v>3.7731481481481479E-3</v>
      </c>
      <c r="D45" s="7">
        <v>39</v>
      </c>
      <c r="E45" s="34" t="s">
        <v>3</v>
      </c>
      <c r="F45" s="31" t="s">
        <v>58</v>
      </c>
      <c r="G45" s="34" t="s">
        <v>59</v>
      </c>
      <c r="H45" s="18" t="s">
        <v>74</v>
      </c>
      <c r="I45" s="20">
        <v>1.2638888888888888E-3</v>
      </c>
      <c r="J45" s="20">
        <v>1.2777777777777776E-3</v>
      </c>
      <c r="K45" s="20">
        <v>1.2314814814814816E-3</v>
      </c>
    </row>
    <row r="46" spans="1:11" x14ac:dyDescent="0.25">
      <c r="A46" s="7">
        <v>5</v>
      </c>
      <c r="B46" s="39">
        <v>6</v>
      </c>
      <c r="C46" s="3">
        <f>SUM(I46:K46)</f>
        <v>3.7962962962962963E-3</v>
      </c>
      <c r="D46" s="19">
        <v>42</v>
      </c>
      <c r="E46" s="34" t="s">
        <v>13</v>
      </c>
      <c r="F46" s="31" t="s">
        <v>58</v>
      </c>
      <c r="G46" s="34" t="s">
        <v>60</v>
      </c>
      <c r="H46" s="18" t="s">
        <v>74</v>
      </c>
      <c r="I46" s="20">
        <v>1.2847222222222223E-3</v>
      </c>
      <c r="J46" s="20">
        <v>1.2754629629629628E-3</v>
      </c>
      <c r="K46" s="20">
        <v>1.236111111111111E-3</v>
      </c>
    </row>
    <row r="47" spans="1:11" x14ac:dyDescent="0.25">
      <c r="A47" s="7">
        <v>6</v>
      </c>
      <c r="B47" s="39">
        <v>5</v>
      </c>
      <c r="C47" s="3">
        <f>SUM(I47:K47)</f>
        <v>3.8946759259259264E-3</v>
      </c>
      <c r="D47" s="7">
        <v>21</v>
      </c>
      <c r="E47" s="34" t="s">
        <v>64</v>
      </c>
      <c r="F47" s="31" t="s">
        <v>58</v>
      </c>
      <c r="G47" s="34" t="s">
        <v>65</v>
      </c>
      <c r="H47" s="2"/>
      <c r="I47" s="20">
        <v>1.3136574074074075E-3</v>
      </c>
      <c r="J47" s="20">
        <v>1.2997685185185185E-3</v>
      </c>
      <c r="K47" s="20">
        <v>1.2812500000000001E-3</v>
      </c>
    </row>
    <row r="48" spans="1:11" x14ac:dyDescent="0.25">
      <c r="A48" s="7">
        <v>7</v>
      </c>
      <c r="B48" s="39">
        <v>4</v>
      </c>
      <c r="C48" s="3">
        <f>SUM(I48:K48)</f>
        <v>4.084490740740741E-3</v>
      </c>
      <c r="D48" s="7">
        <v>30</v>
      </c>
      <c r="E48" s="18" t="s">
        <v>71</v>
      </c>
      <c r="F48" s="24" t="s">
        <v>58</v>
      </c>
      <c r="G48" s="18" t="s">
        <v>60</v>
      </c>
      <c r="H48" s="18"/>
      <c r="I48" s="20">
        <v>1.3182870370370371E-3</v>
      </c>
      <c r="J48" s="20">
        <v>1.3171296296296297E-3</v>
      </c>
      <c r="K48" s="20">
        <v>1.4490740740740742E-3</v>
      </c>
    </row>
    <row r="49" spans="1:11" x14ac:dyDescent="0.25">
      <c r="A49" s="7">
        <v>8</v>
      </c>
      <c r="B49" s="39">
        <v>3</v>
      </c>
      <c r="C49" s="3">
        <f>SUM(I49:K49)</f>
        <v>4.3587962962962955E-3</v>
      </c>
      <c r="D49" s="7">
        <v>18</v>
      </c>
      <c r="E49" s="18" t="s">
        <v>26</v>
      </c>
      <c r="F49" s="24" t="s">
        <v>58</v>
      </c>
      <c r="G49" s="18" t="s">
        <v>61</v>
      </c>
      <c r="H49" s="2" t="s">
        <v>38</v>
      </c>
      <c r="I49" s="20">
        <v>1.4675925925925926E-3</v>
      </c>
      <c r="J49" s="20">
        <v>1.4537037037037036E-3</v>
      </c>
      <c r="K49" s="20">
        <v>1.4374999999999998E-3</v>
      </c>
    </row>
  </sheetData>
  <autoFilter ref="A1:K49">
    <sortState ref="A2:K49">
      <sortCondition ref="F1:F49"/>
    </sortState>
  </autoFilter>
  <pageMargins left="0.46" right="0.33" top="0.75" bottom="0.75" header="0.3" footer="0.3"/>
  <pageSetup paperSize="9" orientation="landscape" verticalDpi="0" r:id="rId1"/>
  <headerFooter>
    <oddHeader>&amp;CLIETUVOS AUTOMOBILIŲ GSKL ČEMPIONATO V ETAPAS 2016.07.09 Kačerginė
REZULTATAI</oddHeader>
    <oddFooter>&amp;LVaržybų vadovas Gintautas Firantas&amp;RVyr.sekretorė Justina Bezarienė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>
      <selection activeCell="I12" sqref="I12"/>
    </sheetView>
  </sheetViews>
  <sheetFormatPr defaultRowHeight="15" x14ac:dyDescent="0.25"/>
  <cols>
    <col min="3" max="3" width="17.140625" customWidth="1"/>
    <col min="4" max="5" width="9.140625" style="4"/>
    <col min="6" max="6" width="18.140625" bestFit="1" customWidth="1"/>
  </cols>
  <sheetData>
    <row r="1" spans="1:7" s="10" customFormat="1" x14ac:dyDescent="0.25">
      <c r="A1" s="16" t="s">
        <v>32</v>
      </c>
      <c r="B1" s="16" t="s">
        <v>34</v>
      </c>
      <c r="C1" s="16" t="s">
        <v>35</v>
      </c>
      <c r="D1" s="16" t="s">
        <v>36</v>
      </c>
      <c r="E1" s="16" t="s">
        <v>37</v>
      </c>
      <c r="F1" s="17" t="s">
        <v>0</v>
      </c>
      <c r="G1" s="16" t="s">
        <v>1</v>
      </c>
    </row>
    <row r="2" spans="1:7" ht="15.75" x14ac:dyDescent="0.25">
      <c r="A2" s="41">
        <v>1</v>
      </c>
      <c r="B2" s="42">
        <f>D5+D2+D3</f>
        <v>24</v>
      </c>
      <c r="C2" s="43" t="s">
        <v>38</v>
      </c>
      <c r="D2" s="23">
        <v>7</v>
      </c>
      <c r="E2" s="7">
        <v>2</v>
      </c>
      <c r="F2" s="27" t="s">
        <v>23</v>
      </c>
      <c r="G2" s="28">
        <v>2000</v>
      </c>
    </row>
    <row r="3" spans="1:7" x14ac:dyDescent="0.25">
      <c r="A3" s="41"/>
      <c r="B3" s="42"/>
      <c r="C3" s="43"/>
      <c r="D3" s="39">
        <v>7</v>
      </c>
      <c r="E3" s="7">
        <v>38</v>
      </c>
      <c r="F3" s="27" t="s">
        <v>25</v>
      </c>
      <c r="G3" s="28">
        <v>3000</v>
      </c>
    </row>
    <row r="4" spans="1:7" x14ac:dyDescent="0.25">
      <c r="A4" s="41"/>
      <c r="B4" s="42"/>
      <c r="C4" s="43"/>
      <c r="D4" s="39">
        <v>5</v>
      </c>
      <c r="E4" s="7">
        <v>16</v>
      </c>
      <c r="F4" s="29" t="s">
        <v>22</v>
      </c>
      <c r="G4" s="28">
        <v>3000</v>
      </c>
    </row>
    <row r="5" spans="1:7" x14ac:dyDescent="0.25">
      <c r="A5" s="41"/>
      <c r="B5" s="42"/>
      <c r="C5" s="43"/>
      <c r="D5" s="22">
        <v>10</v>
      </c>
      <c r="E5" s="7">
        <v>17</v>
      </c>
      <c r="F5" s="27" t="s">
        <v>24</v>
      </c>
      <c r="G5" s="28" t="s">
        <v>4</v>
      </c>
    </row>
    <row r="6" spans="1:7" x14ac:dyDescent="0.25">
      <c r="A6" s="41"/>
      <c r="B6" s="42"/>
      <c r="C6" s="43"/>
      <c r="D6" s="39">
        <v>3</v>
      </c>
      <c r="E6" s="7">
        <v>18</v>
      </c>
      <c r="F6" s="29" t="s">
        <v>26</v>
      </c>
      <c r="G6" s="28" t="s">
        <v>58</v>
      </c>
    </row>
    <row r="7" spans="1:7" ht="15.75" x14ac:dyDescent="0.25">
      <c r="A7" s="41"/>
      <c r="B7" s="42"/>
      <c r="C7" s="43"/>
      <c r="D7" s="23"/>
      <c r="E7" s="1"/>
      <c r="F7" s="2"/>
      <c r="G7" s="2"/>
    </row>
    <row r="8" spans="1:7" ht="15.75" customHeight="1" x14ac:dyDescent="0.25">
      <c r="A8" s="41">
        <v>2</v>
      </c>
      <c r="B8" s="42">
        <f>D8+D9+D11</f>
        <v>22</v>
      </c>
      <c r="C8" s="43" t="s">
        <v>74</v>
      </c>
      <c r="D8" s="39">
        <v>8</v>
      </c>
      <c r="E8" s="7">
        <v>41</v>
      </c>
      <c r="F8" s="27" t="s">
        <v>15</v>
      </c>
      <c r="G8" s="28" t="s">
        <v>4</v>
      </c>
    </row>
    <row r="9" spans="1:7" ht="15.75" customHeight="1" x14ac:dyDescent="0.25">
      <c r="A9" s="41"/>
      <c r="B9" s="42"/>
      <c r="C9" s="43"/>
      <c r="D9" s="39">
        <v>7</v>
      </c>
      <c r="E9" s="7">
        <v>43</v>
      </c>
      <c r="F9" s="30" t="s">
        <v>13</v>
      </c>
      <c r="G9" s="31" t="s">
        <v>4</v>
      </c>
    </row>
    <row r="10" spans="1:7" ht="15.75" customHeight="1" x14ac:dyDescent="0.25">
      <c r="A10" s="41"/>
      <c r="B10" s="42"/>
      <c r="C10" s="43"/>
      <c r="D10" s="39">
        <v>3</v>
      </c>
      <c r="E10" s="19">
        <v>40</v>
      </c>
      <c r="F10" s="30" t="s">
        <v>3</v>
      </c>
      <c r="G10" s="31" t="s">
        <v>4</v>
      </c>
    </row>
    <row r="11" spans="1:7" ht="15.75" customHeight="1" x14ac:dyDescent="0.25">
      <c r="A11" s="41"/>
      <c r="B11" s="42"/>
      <c r="C11" s="43"/>
      <c r="D11" s="39">
        <v>7</v>
      </c>
      <c r="E11" s="7">
        <v>39</v>
      </c>
      <c r="F11" s="34" t="s">
        <v>3</v>
      </c>
      <c r="G11" s="31" t="s">
        <v>58</v>
      </c>
    </row>
    <row r="12" spans="1:7" ht="15.75" customHeight="1" x14ac:dyDescent="0.25">
      <c r="A12" s="41"/>
      <c r="B12" s="42"/>
      <c r="C12" s="43"/>
      <c r="D12" s="39">
        <v>6</v>
      </c>
      <c r="E12" s="19">
        <v>42</v>
      </c>
      <c r="F12" s="34" t="s">
        <v>13</v>
      </c>
      <c r="G12" s="31" t="s">
        <v>58</v>
      </c>
    </row>
    <row r="13" spans="1:7" ht="15.75" x14ac:dyDescent="0.25">
      <c r="A13" s="41">
        <v>3</v>
      </c>
      <c r="B13" s="42">
        <f>D13+D14</f>
        <v>9</v>
      </c>
      <c r="C13" s="43" t="s">
        <v>75</v>
      </c>
      <c r="D13" s="23">
        <v>8</v>
      </c>
      <c r="E13" s="7">
        <v>22</v>
      </c>
      <c r="F13" s="29" t="s">
        <v>19</v>
      </c>
      <c r="G13" s="28">
        <v>3000</v>
      </c>
    </row>
    <row r="14" spans="1:7" ht="15.75" x14ac:dyDescent="0.25">
      <c r="A14" s="41"/>
      <c r="B14" s="42"/>
      <c r="C14" s="43"/>
      <c r="D14" s="23">
        <v>1</v>
      </c>
      <c r="E14" s="19">
        <v>49</v>
      </c>
      <c r="F14" s="35" t="s">
        <v>19</v>
      </c>
      <c r="G14" s="37" t="s">
        <v>4</v>
      </c>
    </row>
    <row r="15" spans="1:7" x14ac:dyDescent="0.25">
      <c r="A15" s="41"/>
      <c r="B15" s="42"/>
      <c r="C15" s="43"/>
      <c r="D15" s="24"/>
      <c r="E15" s="11"/>
      <c r="F15" s="12"/>
      <c r="G15" s="11"/>
    </row>
    <row r="16" spans="1:7" x14ac:dyDescent="0.25">
      <c r="A16" s="41"/>
      <c r="B16" s="42"/>
      <c r="C16" s="43"/>
      <c r="D16" s="24"/>
      <c r="E16" s="11"/>
      <c r="F16" s="12"/>
      <c r="G16" s="11"/>
    </row>
    <row r="17" spans="1:7" x14ac:dyDescent="0.25">
      <c r="A17" s="41"/>
      <c r="B17" s="42"/>
      <c r="C17" s="43"/>
      <c r="D17" s="26"/>
      <c r="E17" s="13"/>
      <c r="F17" s="14"/>
      <c r="G17" s="13"/>
    </row>
    <row r="18" spans="1:7" ht="15.75" x14ac:dyDescent="0.25">
      <c r="A18" s="41">
        <v>4</v>
      </c>
      <c r="B18" s="42">
        <f>D18+D19+D20</f>
        <v>6</v>
      </c>
      <c r="C18" s="43" t="s">
        <v>40</v>
      </c>
      <c r="D18" s="23">
        <v>1</v>
      </c>
      <c r="E18" s="19">
        <v>12</v>
      </c>
      <c r="F18" s="27" t="s">
        <v>43</v>
      </c>
      <c r="G18" s="28">
        <v>2000</v>
      </c>
    </row>
    <row r="19" spans="1:7" x14ac:dyDescent="0.25">
      <c r="A19" s="41"/>
      <c r="B19" s="42"/>
      <c r="C19" s="43"/>
      <c r="D19" s="39">
        <v>4</v>
      </c>
      <c r="E19" s="7">
        <v>11</v>
      </c>
      <c r="F19" s="27" t="s">
        <v>50</v>
      </c>
      <c r="G19" s="28">
        <v>3000</v>
      </c>
    </row>
    <row r="20" spans="1:7" ht="15.75" x14ac:dyDescent="0.25">
      <c r="A20" s="41"/>
      <c r="B20" s="42"/>
      <c r="C20" s="43"/>
      <c r="D20" s="23">
        <v>1</v>
      </c>
      <c r="E20" s="19">
        <v>10</v>
      </c>
      <c r="F20" s="27" t="s">
        <v>50</v>
      </c>
      <c r="G20" s="28" t="s">
        <v>4</v>
      </c>
    </row>
    <row r="21" spans="1:7" x14ac:dyDescent="0.25">
      <c r="A21" s="41"/>
      <c r="B21" s="42"/>
      <c r="C21" s="43"/>
      <c r="D21" s="22"/>
      <c r="E21" s="2"/>
      <c r="F21" s="2"/>
      <c r="G21" s="2"/>
    </row>
    <row r="22" spans="1:7" ht="15.75" x14ac:dyDescent="0.25">
      <c r="A22" s="41"/>
      <c r="B22" s="42"/>
      <c r="C22" s="43"/>
      <c r="D22" s="23"/>
      <c r="E22" s="2"/>
      <c r="F22" s="2"/>
      <c r="G22" s="2"/>
    </row>
  </sheetData>
  <mergeCells count="12">
    <mergeCell ref="A18:A22"/>
    <mergeCell ref="B18:B22"/>
    <mergeCell ref="C18:C22"/>
    <mergeCell ref="A2:A7"/>
    <mergeCell ref="B2:B7"/>
    <mergeCell ref="C2:C7"/>
    <mergeCell ref="A13:A17"/>
    <mergeCell ref="B13:B17"/>
    <mergeCell ref="C13:C17"/>
    <mergeCell ref="A8:A12"/>
    <mergeCell ref="B8:B12"/>
    <mergeCell ref="C8:C12"/>
  </mergeCells>
  <pageMargins left="0.7" right="0.7" top="0.75" bottom="0.75" header="0.3" footer="0.3"/>
  <pageSetup paperSize="9" orientation="portrait" verticalDpi="0" r:id="rId1"/>
  <headerFooter>
    <oddHeader>&amp;CLIETUVOS AUTOMOBILIŲ GSKL ČEMPIONATO V ETAPAS 2016.07.09 Kačerginė
KOMANDINIAI REZULTATAI</oddHeader>
    <oddFooter>&amp;LVaržybų vadovas Gintautas Firantas&amp;RVyr.sekretorė Justina Bezarienė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GSKL</vt:lpstr>
      <vt:lpstr>Komanda (GSKL)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2016-07-09T13:08:30Z</dcterms:modified>
</cp:coreProperties>
</file>