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330"/>
  <workbookPr autoCompressPictures="0"/>
  <bookViews>
    <workbookView xWindow="0" yWindow="0" windowWidth="20500" windowHeight="7760" tabRatio="714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vair.'!$A$3:$J$3</definedName>
    <definedName name="_xlnm._FilterDatabase" localSheetId="5" hidden="1">'2WD II vair.'!$A$3:$J$3</definedName>
    <definedName name="_xlnm._FilterDatabase" localSheetId="2" hidden="1">'AWD I vair.'!$A$3:$J$3</definedName>
    <definedName name="_xlnm._FilterDatabase" localSheetId="3" hidden="1">'AWD II vair.'!$A$3:$J$3</definedName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6" hidden="1">Komandos!$A$3:$J$3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0" l="1"/>
  <c r="J17" i="6"/>
  <c r="J16" i="6"/>
  <c r="J15" i="6"/>
  <c r="J18" i="7"/>
  <c r="J17" i="7"/>
  <c r="J16" i="7"/>
  <c r="J16" i="10"/>
  <c r="J33" i="10"/>
  <c r="J18" i="10"/>
  <c r="J34" i="10"/>
  <c r="J19" i="10"/>
  <c r="J8" i="10"/>
  <c r="J20" i="10"/>
  <c r="J35" i="10"/>
  <c r="J12" i="10"/>
  <c r="J22" i="10"/>
  <c r="J36" i="10"/>
  <c r="J6" i="10"/>
  <c r="J37" i="10"/>
  <c r="J38" i="10"/>
  <c r="J39" i="10"/>
  <c r="J15" i="10"/>
  <c r="J23" i="10"/>
  <c r="J14" i="10"/>
  <c r="J7" i="10"/>
  <c r="J9" i="10"/>
  <c r="J11" i="10"/>
  <c r="J24" i="10"/>
  <c r="J40" i="10"/>
  <c r="J41" i="10"/>
  <c r="J10" i="10"/>
  <c r="J42" i="10"/>
  <c r="J43" i="10"/>
  <c r="J4" i="10"/>
  <c r="J13" i="10"/>
  <c r="J5" i="10"/>
  <c r="J21" i="10"/>
  <c r="J44" i="10"/>
  <c r="J17" i="10"/>
  <c r="J29" i="8"/>
  <c r="J17" i="8"/>
  <c r="J19" i="8"/>
  <c r="J30" i="8"/>
  <c r="J18" i="8"/>
  <c r="J8" i="8"/>
  <c r="J7" i="8"/>
  <c r="J9" i="8"/>
  <c r="J10" i="8"/>
  <c r="J5" i="8"/>
  <c r="J16" i="8"/>
  <c r="J31" i="8"/>
  <c r="J23" i="8"/>
  <c r="J15" i="8"/>
  <c r="J14" i="8"/>
  <c r="J32" i="8"/>
  <c r="J33" i="8"/>
  <c r="J4" i="8"/>
  <c r="J34" i="8"/>
  <c r="J11" i="8"/>
  <c r="J6" i="8"/>
  <c r="J26" i="8"/>
  <c r="J13" i="8"/>
  <c r="J12" i="8"/>
  <c r="J20" i="8"/>
  <c r="J35" i="8"/>
  <c r="J21" i="8"/>
  <c r="J36" i="8"/>
  <c r="J22" i="8"/>
  <c r="J25" i="8"/>
  <c r="J24" i="8"/>
  <c r="J23" i="6"/>
  <c r="J9" i="6"/>
  <c r="J10" i="6"/>
  <c r="J24" i="6"/>
  <c r="J25" i="6"/>
  <c r="J13" i="6"/>
  <c r="J26" i="6"/>
  <c r="J27" i="6"/>
  <c r="J14" i="6"/>
  <c r="J8" i="6"/>
  <c r="J28" i="6"/>
  <c r="J11" i="6"/>
  <c r="J29" i="6"/>
  <c r="J7" i="6"/>
  <c r="J30" i="6"/>
  <c r="J31" i="6"/>
  <c r="J4" i="6"/>
  <c r="J5" i="6"/>
  <c r="J12" i="6"/>
  <c r="J6" i="6"/>
  <c r="J24" i="7"/>
  <c r="J10" i="7"/>
  <c r="J11" i="7"/>
  <c r="J13" i="7"/>
  <c r="J9" i="7"/>
  <c r="J15" i="7"/>
  <c r="J6" i="7"/>
  <c r="J25" i="7"/>
  <c r="J26" i="7"/>
  <c r="J14" i="7"/>
  <c r="J27" i="7"/>
  <c r="J8" i="7"/>
  <c r="J12" i="7"/>
  <c r="J7" i="7"/>
  <c r="J5" i="7"/>
  <c r="J28" i="7"/>
  <c r="J4" i="7"/>
  <c r="J23" i="7"/>
  <c r="J81" i="4"/>
  <c r="J71" i="4"/>
  <c r="J91" i="4"/>
  <c r="J92" i="4"/>
  <c r="J95" i="4"/>
  <c r="J93" i="4"/>
  <c r="J94" i="4"/>
  <c r="J96" i="4"/>
  <c r="J97" i="4"/>
  <c r="J72" i="4"/>
  <c r="J73" i="4"/>
  <c r="J74" i="4"/>
  <c r="J82" i="4"/>
  <c r="J75" i="4"/>
  <c r="J76" i="4"/>
  <c r="J77" i="4"/>
  <c r="J83" i="4"/>
  <c r="J84" i="4"/>
  <c r="J78" i="4"/>
  <c r="J85" i="4"/>
  <c r="J55" i="4"/>
  <c r="J56" i="4"/>
  <c r="J58" i="4"/>
  <c r="J57" i="4"/>
  <c r="J64" i="4"/>
  <c r="J59" i="4"/>
  <c r="J60" i="4"/>
  <c r="J65" i="4"/>
  <c r="J44" i="4"/>
  <c r="J46" i="4"/>
  <c r="J47" i="4"/>
  <c r="J48" i="4"/>
  <c r="J49" i="4"/>
  <c r="J28" i="4"/>
  <c r="J27" i="4"/>
  <c r="J29" i="4"/>
  <c r="J30" i="4"/>
  <c r="J34" i="4"/>
  <c r="J35" i="4"/>
  <c r="J36" i="4"/>
  <c r="J37" i="4"/>
  <c r="J38" i="4"/>
  <c r="J90" i="4"/>
  <c r="J70" i="4"/>
  <c r="J54" i="4"/>
  <c r="J43" i="4"/>
  <c r="J26" i="4"/>
  <c r="J6" i="4"/>
  <c r="J7" i="4"/>
  <c r="J9" i="4"/>
  <c r="J8" i="4"/>
  <c r="J10" i="4"/>
  <c r="J11" i="4"/>
  <c r="J12" i="4"/>
  <c r="J16" i="4"/>
  <c r="J13" i="4"/>
  <c r="J17" i="4"/>
  <c r="J18" i="4"/>
  <c r="J19" i="4"/>
  <c r="J20" i="4"/>
  <c r="J21" i="4"/>
  <c r="J5" i="4"/>
  <c r="J79" i="1"/>
  <c r="J81" i="1"/>
  <c r="J83" i="1"/>
  <c r="J82" i="1"/>
  <c r="J84" i="1"/>
  <c r="J85" i="1"/>
  <c r="J80" i="1"/>
  <c r="J63" i="1"/>
  <c r="J64" i="1"/>
  <c r="J65" i="1"/>
  <c r="J66" i="1"/>
  <c r="J72" i="1"/>
  <c r="J67" i="1"/>
  <c r="J68" i="1"/>
  <c r="J69" i="1"/>
  <c r="J70" i="1"/>
  <c r="J73" i="1"/>
  <c r="J74" i="1"/>
  <c r="J62" i="1"/>
  <c r="J49" i="1"/>
  <c r="J50" i="1"/>
  <c r="J52" i="1"/>
  <c r="J53" i="1"/>
  <c r="J56" i="1"/>
  <c r="J51" i="1"/>
  <c r="J54" i="1"/>
  <c r="J55" i="1"/>
  <c r="J57" i="1"/>
  <c r="J48" i="1"/>
  <c r="J41" i="1"/>
  <c r="J43" i="1"/>
  <c r="J40" i="1"/>
  <c r="J26" i="1"/>
  <c r="J25" i="1"/>
  <c r="J27" i="1"/>
  <c r="J28" i="1"/>
  <c r="J33" i="1"/>
  <c r="J34" i="1"/>
  <c r="J35" i="1"/>
  <c r="J24" i="1"/>
  <c r="J7" i="1"/>
  <c r="J9" i="1"/>
  <c r="J8" i="1"/>
  <c r="J10" i="1"/>
  <c r="J11" i="1"/>
  <c r="J12" i="1"/>
  <c r="J13" i="1"/>
  <c r="J14" i="1"/>
  <c r="J17" i="1"/>
  <c r="J18" i="1"/>
  <c r="J19" i="1"/>
  <c r="J6" i="1"/>
  <c r="J5" i="1"/>
  <c r="J14" i="11"/>
  <c r="J12" i="11"/>
  <c r="J13" i="11"/>
  <c r="J9" i="11"/>
  <c r="J10" i="11"/>
  <c r="J8" i="11"/>
  <c r="J5" i="11"/>
  <c r="J11" i="11"/>
  <c r="J7" i="11"/>
  <c r="J6" i="11"/>
  <c r="J4" i="11"/>
</calcChain>
</file>

<file path=xl/sharedStrings.xml><?xml version="1.0" encoding="utf-8"?>
<sst xmlns="http://schemas.openxmlformats.org/spreadsheetml/2006/main" count="577" uniqueCount="164">
  <si>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</si>
  <si>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</si>
  <si>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</si>
  <si>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</si>
  <si>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</si>
  <si>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</si>
  <si>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 xml:space="preserve">Dominykas Butvilas </t>
  </si>
  <si>
    <t>Kamil Heller</t>
  </si>
  <si>
    <t xml:space="preserve">Igor Bulantsev </t>
  </si>
  <si>
    <t>Marina Danilova</t>
  </si>
  <si>
    <t xml:space="preserve">Vaidotas Žala </t>
  </si>
  <si>
    <t>Žygimantas Žala</t>
  </si>
  <si>
    <t xml:space="preserve">Daniel Žarna </t>
  </si>
  <si>
    <t>Lukasz Wloch</t>
  </si>
  <si>
    <t>Gediminas Saudargas</t>
  </si>
  <si>
    <t xml:space="preserve">Mantas Morkis </t>
  </si>
  <si>
    <t>Jonas Paukštė</t>
  </si>
  <si>
    <t xml:space="preserve">Rokas Steponavičius </t>
  </si>
  <si>
    <t>Ernesta Globytė</t>
  </si>
  <si>
    <t xml:space="preserve">Deividas Jocius </t>
  </si>
  <si>
    <t>Mindaugas Raibužis</t>
  </si>
  <si>
    <t>Aleksandras Dainys</t>
  </si>
  <si>
    <t>Ervinas Snitkas</t>
  </si>
  <si>
    <t xml:space="preserve">Ramūnas Čapkauskas </t>
  </si>
  <si>
    <t>Donatas Zvicevičius</t>
  </si>
  <si>
    <t>Tomas Šipkauskas</t>
  </si>
  <si>
    <t xml:space="preserve">Mariusz Zapala </t>
  </si>
  <si>
    <t>Lukasz Gwiazda</t>
  </si>
  <si>
    <t xml:space="preserve">Algirdas Kazlauskas </t>
  </si>
  <si>
    <t>Žilvinas Juršys</t>
  </si>
  <si>
    <t xml:space="preserve">Justas Grendelis </t>
  </si>
  <si>
    <t>Lukas Dumbliauskas</t>
  </si>
  <si>
    <t>Tadas Pupeikis</t>
  </si>
  <si>
    <t>Bartosz Dzienis</t>
  </si>
  <si>
    <t>Giedrius Firantas</t>
  </si>
  <si>
    <t>Matas Valiulis</t>
  </si>
  <si>
    <t>Egidijus Valeiša</t>
  </si>
  <si>
    <t>Povilas Reisas</t>
  </si>
  <si>
    <t>Renaldas Šeinauskas</t>
  </si>
  <si>
    <t>Mindaugas Valiukas</t>
  </si>
  <si>
    <t>Eugenijus Sladkevičius</t>
  </si>
  <si>
    <t>Andrius Petruškevičius</t>
  </si>
  <si>
    <t>Ignas Taletavičius</t>
  </si>
  <si>
    <t>Darius Augūnas</t>
  </si>
  <si>
    <t>Paulius Nanartavičius</t>
  </si>
  <si>
    <t>Ramūnas Nanartavičius</t>
  </si>
  <si>
    <t>Ričardas Baubinas</t>
  </si>
  <si>
    <t>Agnė Vičkačkaitė-Lauciuvienė</t>
  </si>
  <si>
    <t>Justas Tamašauskas</t>
  </si>
  <si>
    <t>Stasys Tarailė</t>
  </si>
  <si>
    <t>Karolis Raišys</t>
  </si>
  <si>
    <t>Mindaugas Kašalynas</t>
  </si>
  <si>
    <t>Karolis Šiugždinis</t>
  </si>
  <si>
    <t>Laurynas Diržininkas</t>
  </si>
  <si>
    <t>Dovilas Čiutelė</t>
  </si>
  <si>
    <t>Rokas Kavaliauskas</t>
  </si>
  <si>
    <t>Saulius Venclovas</t>
  </si>
  <si>
    <t>Aisvydas Paliukėnas</t>
  </si>
  <si>
    <t>Konstantinas Gorbas</t>
  </si>
  <si>
    <t>Andrey Andryushkin</t>
  </si>
  <si>
    <t>Virginijus Daudžvardis</t>
  </si>
  <si>
    <t>Kamil Butruk</t>
  </si>
  <si>
    <t>Dominykas Veršinskas</t>
  </si>
  <si>
    <t>Egidijus Gelūnas</t>
  </si>
  <si>
    <t>Aras Kalėda</t>
  </si>
  <si>
    <t>Arvydas Kalėda</t>
  </si>
  <si>
    <t>Nerijus Malaševičius</t>
  </si>
  <si>
    <t>Jonas Pipiras</t>
  </si>
  <si>
    <t>Ramūnas Babachinas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</si>
  <si>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</si>
  <si>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</si>
  <si>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</si>
  <si>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</si>
  <si>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</si>
  <si>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</si>
  <si>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</si>
  <si>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</si>
  <si>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Darius Janušas</t>
  </si>
  <si>
    <t>Ugnius Šeškas</t>
  </si>
  <si>
    <t>Markas Judzentavičius</t>
  </si>
  <si>
    <t>Marius Lipnickas</t>
  </si>
  <si>
    <t>Audrius Gimžauskas</t>
  </si>
  <si>
    <t>Giedrius Nomeika</t>
  </si>
  <si>
    <t>Mindaugas Čekas</t>
  </si>
  <si>
    <t>Paulius Balčiūnas</t>
  </si>
  <si>
    <t>II</t>
  </si>
  <si>
    <t>III</t>
  </si>
  <si>
    <t>IV</t>
  </si>
  <si>
    <t>V</t>
  </si>
  <si>
    <t>VI</t>
  </si>
  <si>
    <t>VII</t>
  </si>
  <si>
    <t>Janis Vorobjovs</t>
  </si>
  <si>
    <t>Andris Malnieks</t>
  </si>
  <si>
    <t>Gatis Vecvagars</t>
  </si>
  <si>
    <t>Artūrs Žeibe</t>
  </si>
  <si>
    <t>I</t>
  </si>
  <si>
    <t>Edgars Balodis</t>
  </si>
  <si>
    <t>Inese Akmentina</t>
  </si>
  <si>
    <t>Tomasz Kochanski</t>
  </si>
  <si>
    <t>Maciej Machela</t>
  </si>
  <si>
    <t>Tadas Zdanavičius</t>
  </si>
  <si>
    <t>Tadas Kaušakys</t>
  </si>
  <si>
    <t>Daivanas Pranciulis</t>
  </si>
  <si>
    <t>Mindaugas Čepulis</t>
  </si>
  <si>
    <t>Eugenijus Michalauskas</t>
  </si>
  <si>
    <t>Edvinas Pagirskas</t>
  </si>
  <si>
    <t>Iš viso:</t>
  </si>
  <si>
    <t>Taškai etapuose:</t>
  </si>
  <si>
    <t>Vardas, pavardė</t>
  </si>
  <si>
    <t>2015 m. Lietuvos automobilių ralio čempionatas
I-ųjų vairuotojų klasifikacija įskaitose</t>
  </si>
  <si>
    <t>Įskaita: 1</t>
  </si>
  <si>
    <t>Įskaita: 2</t>
  </si>
  <si>
    <t>Įskaita: 4</t>
  </si>
  <si>
    <t>Įskaita: 5</t>
  </si>
  <si>
    <t>Įskaita: 6</t>
  </si>
  <si>
    <t>Renatas Vaitkevičius</t>
  </si>
  <si>
    <t>Julius Marcinkevičius</t>
  </si>
  <si>
    <t>Linas Vaškys</t>
  </si>
  <si>
    <t>Laurynas Paškevičius</t>
  </si>
  <si>
    <t>Tautvydas Samuolis</t>
  </si>
  <si>
    <t>Rūta Krikščiūnaitė</t>
  </si>
  <si>
    <t>Remigijus Dermantas</t>
  </si>
  <si>
    <t>Juozas Rudzinskas</t>
  </si>
  <si>
    <t>2015 m. Lietuvos automobilių ralio čempionatas
I-ųjų vairuotojų klasifikacija (AWD)</t>
  </si>
  <si>
    <t>2015 m. Lietuvos automobilių ralio čempionatas
I-ųjų vairuotojų klasifikacija (2WD)</t>
  </si>
  <si>
    <t>Komandos pavadinimas</t>
  </si>
  <si>
    <t>2015 m. Lietuvos automobilių ralio čempionatas
komandų klasifikacija</t>
  </si>
  <si>
    <t>Autoralis</t>
  </si>
  <si>
    <t>SAMSONASRACING.COM</t>
  </si>
  <si>
    <t>N40 vyrų autoklubas</t>
  </si>
  <si>
    <t xml:space="preserve">AG Racing </t>
  </si>
  <si>
    <t>Litnaglis</t>
  </si>
  <si>
    <t>Juta Racing</t>
  </si>
  <si>
    <t>BAUER Racing</t>
  </si>
  <si>
    <t>JP Sport - Transprofus</t>
  </si>
  <si>
    <t>Kauno automobilininkų SK</t>
  </si>
  <si>
    <t>Kelmės ASK</t>
  </si>
  <si>
    <t>My IQ Live Racing Team</t>
  </si>
  <si>
    <t>Audrius Pivoras</t>
  </si>
  <si>
    <t>Gintautas Šlepikas</t>
  </si>
  <si>
    <t>Algirdas Kazlauskas</t>
  </si>
  <si>
    <t>2015 m. Lietuvos automobilių ralio čempionatas
II-ųjų vairuotojų klasifikacija įskaitose</t>
  </si>
  <si>
    <t>2015 m. Lietuvos automobilių ralio čempionatas
II-ųjų vairuotojų klasifikacija (AWD)</t>
  </si>
  <si>
    <t>2015 m. Lietuvos automobilių ralio čempionatas
II-ųjų vairuotojų klasifikacija (2WD)</t>
  </si>
  <si>
    <t>Edvinas Rudaitis</t>
  </si>
  <si>
    <t>Irina Jankovskaja</t>
  </si>
  <si>
    <t>Justas Vičiūnas</t>
  </si>
  <si>
    <t>Martynas Drūlia</t>
  </si>
  <si>
    <t>Justas Vaitekūnas</t>
  </si>
  <si>
    <t>Vitaliy Pushkar</t>
  </si>
  <si>
    <t>Ivan Mishyn</t>
  </si>
  <si>
    <t>Radosław Korzeniewski</t>
  </si>
  <si>
    <t>Donatas Palepšaitis</t>
  </si>
  <si>
    <t>Petras Šiaučiūnas</t>
  </si>
  <si>
    <t>Grigorij Tarasov</t>
  </si>
  <si>
    <t>Vilmantas Pupius</t>
  </si>
  <si>
    <t>Gediminas Račas</t>
  </si>
  <si>
    <t>Šarūnas Isaikinas</t>
  </si>
  <si>
    <t>Mindaugas Šilalė</t>
  </si>
  <si>
    <t>Radoslaw Korzeniewski</t>
  </si>
  <si>
    <t>DSQ</t>
  </si>
  <si>
    <t>Paulius Reisas</t>
  </si>
  <si>
    <t>Įskaita: 3</t>
  </si>
  <si>
    <t>nekl.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</si>
</sst>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7" fontId="0" fillId="0" borderId="11" xfId="0" applyNumberForma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7" fontId="0" fillId="0" borderId="11" xfId="0" applyNumberForma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55883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55883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9787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9787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9787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9787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225760</xdr:colOff>
      <xdr:row>0</xdr:row>
      <xdr:rowOff>114300</xdr:rowOff>
    </xdr:from>
    <xdr:to>
      <xdr:col>9</xdr:col>
      <xdr:colOff>419100</xdr:colOff>
      <xdr:row>0</xdr:row>
      <xdr:rowOff>552449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978735" y="114300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85"/>
  <sheetViews>
    <sheetView tabSelected="1" workbookViewId="0">
      <selection activeCell="B2" sqref="B2:B3"/>
    </sheetView>
  </sheetViews>
  <sheetFormatPr baseColWidth="10" defaultColWidth="9.1640625" defaultRowHeight="14" x14ac:dyDescent="0"/>
  <cols>
    <col min="1" max="1" width="7.1640625" style="27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109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108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A3" s="28"/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 s="2" customFormat="1" ht="18.75" customHeight="1">
      <c r="A4" s="28"/>
      <c r="B4" s="7" t="s">
        <v>110</v>
      </c>
      <c r="C4" s="8"/>
      <c r="D4" s="8"/>
      <c r="E4" s="8"/>
      <c r="F4" s="8"/>
      <c r="G4" s="8"/>
      <c r="H4" s="8"/>
      <c r="I4" s="8"/>
      <c r="J4" s="9"/>
    </row>
    <row r="5" spans="1:10">
      <c r="A5" s="27">
        <v>1</v>
      </c>
      <c r="B5" s="10" t="s">
        <v>4</v>
      </c>
      <c r="C5" s="4">
        <v>22</v>
      </c>
      <c r="D5" s="4">
        <v>39</v>
      </c>
      <c r="E5" s="4">
        <v>40</v>
      </c>
      <c r="F5" s="4">
        <v>28</v>
      </c>
      <c r="G5" s="4">
        <v>31</v>
      </c>
      <c r="H5" s="31">
        <v>0</v>
      </c>
      <c r="I5" s="4">
        <v>45</v>
      </c>
      <c r="J5" s="11">
        <f t="shared" ref="J5:J19" si="0">SUM(C5:I5)-MIN(C5:I5)</f>
        <v>205</v>
      </c>
    </row>
    <row r="6" spans="1:10">
      <c r="A6" s="27">
        <v>2</v>
      </c>
      <c r="B6" s="10" t="s">
        <v>10</v>
      </c>
      <c r="C6" s="4">
        <v>17</v>
      </c>
      <c r="D6" s="4">
        <v>28</v>
      </c>
      <c r="E6" s="31">
        <v>9</v>
      </c>
      <c r="F6" s="4"/>
      <c r="G6" s="4">
        <v>42</v>
      </c>
      <c r="H6" s="4">
        <v>34</v>
      </c>
      <c r="I6" s="4">
        <v>63</v>
      </c>
      <c r="J6" s="11">
        <f t="shared" si="0"/>
        <v>184</v>
      </c>
    </row>
    <row r="7" spans="1:10">
      <c r="A7" s="27">
        <v>3</v>
      </c>
      <c r="B7" s="10" t="s">
        <v>23</v>
      </c>
      <c r="C7" s="4">
        <v>12</v>
      </c>
      <c r="D7" s="4">
        <v>15</v>
      </c>
      <c r="E7" s="4">
        <v>29</v>
      </c>
      <c r="F7" s="4">
        <v>37</v>
      </c>
      <c r="G7" s="31">
        <v>4</v>
      </c>
      <c r="H7" s="4">
        <v>16</v>
      </c>
      <c r="I7" s="4">
        <v>39</v>
      </c>
      <c r="J7" s="11">
        <f t="shared" si="0"/>
        <v>148</v>
      </c>
    </row>
    <row r="8" spans="1:10">
      <c r="A8" s="27">
        <v>4</v>
      </c>
      <c r="B8" s="10" t="s">
        <v>71</v>
      </c>
      <c r="C8" s="4">
        <v>1</v>
      </c>
      <c r="D8" s="4">
        <v>13</v>
      </c>
      <c r="E8" s="31">
        <v>0</v>
      </c>
      <c r="F8" s="4">
        <v>32</v>
      </c>
      <c r="G8" s="4">
        <v>5</v>
      </c>
      <c r="H8" s="4">
        <v>13</v>
      </c>
      <c r="I8" s="4">
        <v>31.5</v>
      </c>
      <c r="J8" s="11">
        <f>SUM(C8:I8)-MIN(C8:I8)</f>
        <v>95.5</v>
      </c>
    </row>
    <row r="9" spans="1:10">
      <c r="A9" s="27">
        <v>5</v>
      </c>
      <c r="B9" s="10" t="s">
        <v>40</v>
      </c>
      <c r="C9" s="4">
        <v>10</v>
      </c>
      <c r="D9" s="31">
        <v>4</v>
      </c>
      <c r="E9" s="4">
        <v>18</v>
      </c>
      <c r="F9" s="4">
        <v>19</v>
      </c>
      <c r="G9" s="4">
        <v>13</v>
      </c>
      <c r="H9" s="4">
        <v>10</v>
      </c>
      <c r="I9" s="4">
        <v>25.5</v>
      </c>
      <c r="J9" s="11">
        <f t="shared" si="0"/>
        <v>95.5</v>
      </c>
    </row>
    <row r="10" spans="1:10">
      <c r="A10" s="27">
        <v>6</v>
      </c>
      <c r="B10" s="10" t="s">
        <v>0</v>
      </c>
      <c r="C10" s="4">
        <v>42</v>
      </c>
      <c r="D10" s="4">
        <v>22</v>
      </c>
      <c r="E10" s="31">
        <v>7</v>
      </c>
      <c r="F10" s="4">
        <v>7</v>
      </c>
      <c r="G10" s="4"/>
      <c r="H10" s="4"/>
      <c r="I10" s="4"/>
      <c r="J10" s="11">
        <f t="shared" si="0"/>
        <v>71</v>
      </c>
    </row>
    <row r="11" spans="1:10">
      <c r="A11" s="27">
        <v>7</v>
      </c>
      <c r="B11" s="10" t="s">
        <v>6</v>
      </c>
      <c r="C11" s="31">
        <v>21</v>
      </c>
      <c r="D11" s="4">
        <v>30</v>
      </c>
      <c r="E11" s="4"/>
      <c r="F11" s="4"/>
      <c r="G11" s="4"/>
      <c r="H11" s="4">
        <v>27</v>
      </c>
      <c r="I11" s="4"/>
      <c r="J11" s="11">
        <f t="shared" si="0"/>
        <v>57</v>
      </c>
    </row>
    <row r="12" spans="1:10">
      <c r="A12" s="27">
        <v>8</v>
      </c>
      <c r="B12" s="10" t="s">
        <v>2</v>
      </c>
      <c r="C12" s="4">
        <v>29</v>
      </c>
      <c r="D12" s="4"/>
      <c r="E12" s="4"/>
      <c r="F12" s="4"/>
      <c r="G12" s="4">
        <v>24</v>
      </c>
      <c r="H12" s="31">
        <v>21</v>
      </c>
      <c r="I12" s="4"/>
      <c r="J12" s="11">
        <f t="shared" si="0"/>
        <v>53</v>
      </c>
    </row>
    <row r="13" spans="1:10">
      <c r="A13" s="27">
        <v>9</v>
      </c>
      <c r="B13" s="10" t="s">
        <v>75</v>
      </c>
      <c r="C13" s="4"/>
      <c r="D13" s="31">
        <v>2</v>
      </c>
      <c r="E13" s="4">
        <v>14</v>
      </c>
      <c r="F13" s="4">
        <v>15</v>
      </c>
      <c r="G13" s="4">
        <v>7</v>
      </c>
      <c r="H13" s="4"/>
      <c r="I13" s="4"/>
      <c r="J13" s="11">
        <f t="shared" si="0"/>
        <v>36</v>
      </c>
    </row>
    <row r="14" spans="1:10">
      <c r="A14" s="27">
        <v>10</v>
      </c>
      <c r="B14" s="26" t="s">
        <v>121</v>
      </c>
      <c r="C14" s="29"/>
      <c r="D14" s="29"/>
      <c r="E14" s="29">
        <v>10</v>
      </c>
      <c r="F14" s="29"/>
      <c r="G14" s="29">
        <v>10</v>
      </c>
      <c r="H14" s="33">
        <v>0</v>
      </c>
      <c r="I14" s="29"/>
      <c r="J14" s="34">
        <f>SUM(C14:I14)-MIN(C14:I14)</f>
        <v>20</v>
      </c>
    </row>
    <row r="15" spans="1:10" s="15" customFormat="1">
      <c r="A15" s="42" t="s">
        <v>163</v>
      </c>
      <c r="B15" s="26" t="s">
        <v>93</v>
      </c>
      <c r="C15" s="33"/>
      <c r="D15" s="33">
        <v>9</v>
      </c>
      <c r="E15" s="33">
        <v>23</v>
      </c>
      <c r="F15" s="33"/>
      <c r="G15" s="33"/>
      <c r="H15" s="33"/>
      <c r="I15" s="33"/>
      <c r="J15" s="34">
        <v>0</v>
      </c>
    </row>
    <row r="16" spans="1:10" s="15" customFormat="1">
      <c r="A16" s="42" t="s">
        <v>163</v>
      </c>
      <c r="B16" s="35" t="s">
        <v>12</v>
      </c>
      <c r="C16" s="37"/>
      <c r="D16" s="37"/>
      <c r="E16" s="37"/>
      <c r="F16" s="37"/>
      <c r="G16" s="37">
        <v>1</v>
      </c>
      <c r="H16" s="37">
        <v>7</v>
      </c>
      <c r="I16" s="37"/>
      <c r="J16" s="34">
        <v>0</v>
      </c>
    </row>
    <row r="17" spans="1:13" s="15" customFormat="1">
      <c r="A17" s="42" t="s">
        <v>163</v>
      </c>
      <c r="B17" s="35" t="s">
        <v>149</v>
      </c>
      <c r="C17" s="37"/>
      <c r="D17" s="37"/>
      <c r="E17" s="37"/>
      <c r="F17" s="37"/>
      <c r="G17" s="37">
        <v>19</v>
      </c>
      <c r="H17" s="37"/>
      <c r="I17" s="37"/>
      <c r="J17" s="34">
        <f t="shared" si="0"/>
        <v>0</v>
      </c>
    </row>
    <row r="18" spans="1:13" s="15" customFormat="1">
      <c r="A18" s="42" t="s">
        <v>163</v>
      </c>
      <c r="B18" s="35" t="s">
        <v>61</v>
      </c>
      <c r="C18" s="37">
        <v>6</v>
      </c>
      <c r="D18" s="37"/>
      <c r="E18" s="37"/>
      <c r="F18" s="37"/>
      <c r="G18" s="37"/>
      <c r="H18" s="37"/>
      <c r="I18" s="37"/>
      <c r="J18" s="34">
        <f t="shared" si="0"/>
        <v>0</v>
      </c>
    </row>
    <row r="19" spans="1:13" s="15" customFormat="1" ht="15" thickBot="1">
      <c r="A19" s="42" t="s">
        <v>163</v>
      </c>
      <c r="B19" s="38" t="s">
        <v>77</v>
      </c>
      <c r="C19" s="39">
        <v>0</v>
      </c>
      <c r="D19" s="39">
        <v>0</v>
      </c>
      <c r="E19" s="39"/>
      <c r="F19" s="39"/>
      <c r="G19" s="39"/>
      <c r="H19" s="39"/>
      <c r="I19" s="39"/>
      <c r="J19" s="41">
        <f t="shared" si="0"/>
        <v>0</v>
      </c>
    </row>
    <row r="20" spans="1:13" ht="15" thickBot="1"/>
    <row r="21" spans="1:13">
      <c r="B21" s="50" t="s">
        <v>108</v>
      </c>
      <c r="C21" s="52" t="s">
        <v>107</v>
      </c>
      <c r="D21" s="52"/>
      <c r="E21" s="52"/>
      <c r="F21" s="52"/>
      <c r="G21" s="52"/>
      <c r="H21" s="52"/>
      <c r="I21" s="52"/>
      <c r="J21" s="53"/>
    </row>
    <row r="22" spans="1:13" ht="15" thickBot="1">
      <c r="A22" s="28"/>
      <c r="B22" s="51"/>
      <c r="C22" s="5" t="s">
        <v>95</v>
      </c>
      <c r="D22" s="5" t="s">
        <v>85</v>
      </c>
      <c r="E22" s="5" t="s">
        <v>86</v>
      </c>
      <c r="F22" s="5" t="s">
        <v>87</v>
      </c>
      <c r="G22" s="5" t="s">
        <v>88</v>
      </c>
      <c r="H22" s="5" t="s">
        <v>89</v>
      </c>
      <c r="I22" s="5" t="s">
        <v>90</v>
      </c>
      <c r="J22" s="6" t="s">
        <v>106</v>
      </c>
    </row>
    <row r="23" spans="1:13" s="15" customFormat="1" ht="18.75" customHeight="1">
      <c r="A23" s="43"/>
      <c r="B23" s="16" t="s">
        <v>111</v>
      </c>
      <c r="C23" s="17"/>
      <c r="D23" s="17"/>
      <c r="E23" s="17"/>
      <c r="F23" s="17"/>
      <c r="G23" s="17"/>
      <c r="H23" s="17"/>
      <c r="I23" s="17"/>
      <c r="J23" s="18"/>
      <c r="M23" s="1"/>
    </row>
    <row r="24" spans="1:13">
      <c r="A24" s="27">
        <v>1</v>
      </c>
      <c r="B24" s="10" t="s">
        <v>91</v>
      </c>
      <c r="C24" s="4"/>
      <c r="D24" s="4">
        <v>42</v>
      </c>
      <c r="E24" s="4">
        <v>42</v>
      </c>
      <c r="F24" s="4">
        <v>42</v>
      </c>
      <c r="G24" s="4">
        <v>42</v>
      </c>
      <c r="H24" s="4">
        <v>35</v>
      </c>
      <c r="I24" s="31">
        <v>9</v>
      </c>
      <c r="J24" s="11">
        <f t="shared" ref="J24:J35" si="1">SUM(C24:I24)-MIN(C24:I24)</f>
        <v>203</v>
      </c>
    </row>
    <row r="25" spans="1:13">
      <c r="A25" s="27">
        <v>2</v>
      </c>
      <c r="B25" s="10" t="s">
        <v>19</v>
      </c>
      <c r="C25" s="4">
        <v>26</v>
      </c>
      <c r="D25" s="4">
        <v>18</v>
      </c>
      <c r="E25" s="31">
        <v>6</v>
      </c>
      <c r="F25" s="4"/>
      <c r="G25" s="29" t="s">
        <v>160</v>
      </c>
      <c r="H25" s="4">
        <v>26</v>
      </c>
      <c r="I25" s="4">
        <v>63</v>
      </c>
      <c r="J25" s="11">
        <f t="shared" si="1"/>
        <v>133</v>
      </c>
    </row>
    <row r="26" spans="1:13">
      <c r="A26" s="27">
        <v>3</v>
      </c>
      <c r="B26" s="10" t="s">
        <v>117</v>
      </c>
      <c r="C26" s="4"/>
      <c r="D26" s="4"/>
      <c r="E26" s="4">
        <v>27</v>
      </c>
      <c r="F26" s="4">
        <v>26</v>
      </c>
      <c r="G26" s="4">
        <v>23</v>
      </c>
      <c r="H26" s="31">
        <v>21</v>
      </c>
      <c r="I26" s="4">
        <v>43.5</v>
      </c>
      <c r="J26" s="11">
        <f t="shared" si="1"/>
        <v>119.5</v>
      </c>
    </row>
    <row r="27" spans="1:13">
      <c r="A27" s="27">
        <v>4</v>
      </c>
      <c r="B27" s="10" t="s">
        <v>8</v>
      </c>
      <c r="C27" s="4">
        <v>38</v>
      </c>
      <c r="D27" s="4">
        <v>31</v>
      </c>
      <c r="E27" s="4"/>
      <c r="F27" s="4">
        <v>32</v>
      </c>
      <c r="G27" s="4">
        <v>6</v>
      </c>
      <c r="H27" s="31">
        <v>0</v>
      </c>
      <c r="I27" s="4">
        <v>12</v>
      </c>
      <c r="J27" s="11">
        <f t="shared" si="1"/>
        <v>119</v>
      </c>
    </row>
    <row r="28" spans="1:13">
      <c r="A28" s="27">
        <v>5</v>
      </c>
      <c r="B28" s="10" t="s">
        <v>104</v>
      </c>
      <c r="C28" s="4"/>
      <c r="D28" s="4">
        <v>4</v>
      </c>
      <c r="E28" s="4">
        <v>3</v>
      </c>
      <c r="F28" s="4">
        <v>20</v>
      </c>
      <c r="G28" s="4">
        <v>21</v>
      </c>
      <c r="H28" s="4">
        <v>16</v>
      </c>
      <c r="I28" s="31">
        <v>0</v>
      </c>
      <c r="J28" s="11">
        <f t="shared" si="1"/>
        <v>64</v>
      </c>
    </row>
    <row r="29" spans="1:13" s="15" customFormat="1">
      <c r="A29" s="42" t="s">
        <v>163</v>
      </c>
      <c r="B29" s="26" t="s">
        <v>139</v>
      </c>
      <c r="C29" s="33"/>
      <c r="D29" s="33">
        <v>0</v>
      </c>
      <c r="E29" s="33"/>
      <c r="F29" s="33"/>
      <c r="G29" s="33">
        <v>31</v>
      </c>
      <c r="H29" s="33"/>
      <c r="I29" s="33"/>
      <c r="J29" s="34">
        <v>0</v>
      </c>
    </row>
    <row r="30" spans="1:13" s="15" customFormat="1">
      <c r="A30" s="42" t="s">
        <v>163</v>
      </c>
      <c r="B30" s="26" t="s">
        <v>98</v>
      </c>
      <c r="C30" s="33"/>
      <c r="D30" s="33">
        <v>23</v>
      </c>
      <c r="E30" s="33">
        <v>29</v>
      </c>
      <c r="F30" s="33"/>
      <c r="G30" s="33"/>
      <c r="H30" s="33"/>
      <c r="I30" s="33"/>
      <c r="J30" s="34">
        <v>0</v>
      </c>
    </row>
    <row r="31" spans="1:13" s="15" customFormat="1">
      <c r="A31" s="42" t="s">
        <v>163</v>
      </c>
      <c r="B31" s="26" t="s">
        <v>28</v>
      </c>
      <c r="C31" s="33">
        <v>16</v>
      </c>
      <c r="D31" s="33">
        <v>19</v>
      </c>
      <c r="E31" s="33"/>
      <c r="F31" s="33"/>
      <c r="G31" s="33"/>
      <c r="H31" s="33"/>
      <c r="I31" s="33"/>
      <c r="J31" s="34">
        <v>0</v>
      </c>
    </row>
    <row r="32" spans="1:13" s="15" customFormat="1">
      <c r="A32" s="42" t="s">
        <v>163</v>
      </c>
      <c r="B32" s="26" t="s">
        <v>30</v>
      </c>
      <c r="C32" s="33">
        <v>12</v>
      </c>
      <c r="D32" s="33">
        <v>12</v>
      </c>
      <c r="E32" s="33"/>
      <c r="F32" s="33"/>
      <c r="G32" s="33"/>
      <c r="H32" s="33"/>
      <c r="I32" s="33"/>
      <c r="J32" s="34">
        <v>0</v>
      </c>
    </row>
    <row r="33" spans="1:13" s="15" customFormat="1">
      <c r="A33" s="42" t="s">
        <v>163</v>
      </c>
      <c r="B33" s="26" t="s">
        <v>12</v>
      </c>
      <c r="C33" s="33">
        <v>31</v>
      </c>
      <c r="D33" s="33"/>
      <c r="E33" s="33"/>
      <c r="F33" s="33"/>
      <c r="G33" s="33"/>
      <c r="H33" s="33"/>
      <c r="I33" s="33"/>
      <c r="J33" s="34">
        <f t="shared" si="1"/>
        <v>0</v>
      </c>
    </row>
    <row r="34" spans="1:13" s="15" customFormat="1">
      <c r="A34" s="42" t="s">
        <v>163</v>
      </c>
      <c r="B34" s="35" t="s">
        <v>26</v>
      </c>
      <c r="C34" s="37">
        <v>21</v>
      </c>
      <c r="D34" s="37"/>
      <c r="E34" s="37"/>
      <c r="F34" s="37"/>
      <c r="G34" s="37"/>
      <c r="H34" s="37"/>
      <c r="I34" s="37"/>
      <c r="J34" s="34">
        <f t="shared" si="1"/>
        <v>0</v>
      </c>
    </row>
    <row r="35" spans="1:13" s="15" customFormat="1" ht="15" thickBot="1">
      <c r="A35" s="42" t="s">
        <v>163</v>
      </c>
      <c r="B35" s="38" t="s">
        <v>75</v>
      </c>
      <c r="C35" s="39">
        <v>5</v>
      </c>
      <c r="D35" s="39"/>
      <c r="E35" s="39"/>
      <c r="F35" s="39"/>
      <c r="G35" s="39"/>
      <c r="H35" s="39"/>
      <c r="I35" s="39"/>
      <c r="J35" s="41">
        <f t="shared" si="1"/>
        <v>0</v>
      </c>
    </row>
    <row r="36" spans="1:13" ht="15" thickBot="1">
      <c r="B36" s="3"/>
      <c r="C36" s="3"/>
      <c r="D36" s="3"/>
      <c r="E36" s="3"/>
      <c r="F36" s="3"/>
      <c r="G36" s="3"/>
      <c r="H36" s="3"/>
      <c r="I36" s="3"/>
      <c r="J36" s="3"/>
    </row>
    <row r="37" spans="1:13">
      <c r="B37" s="50" t="s">
        <v>108</v>
      </c>
      <c r="C37" s="52" t="s">
        <v>107</v>
      </c>
      <c r="D37" s="52"/>
      <c r="E37" s="52"/>
      <c r="F37" s="52"/>
      <c r="G37" s="52"/>
      <c r="H37" s="52"/>
      <c r="I37" s="52"/>
      <c r="J37" s="53"/>
    </row>
    <row r="38" spans="1:13" ht="15" thickBot="1">
      <c r="A38" s="28"/>
      <c r="B38" s="51"/>
      <c r="C38" s="5" t="s">
        <v>95</v>
      </c>
      <c r="D38" s="5" t="s">
        <v>85</v>
      </c>
      <c r="E38" s="5" t="s">
        <v>86</v>
      </c>
      <c r="F38" s="5" t="s">
        <v>87</v>
      </c>
      <c r="G38" s="5" t="s">
        <v>88</v>
      </c>
      <c r="H38" s="5" t="s">
        <v>89</v>
      </c>
      <c r="I38" s="5" t="s">
        <v>90</v>
      </c>
      <c r="J38" s="6" t="s">
        <v>106</v>
      </c>
    </row>
    <row r="39" spans="1:13" s="15" customFormat="1" ht="18.75" customHeight="1">
      <c r="A39" s="43"/>
      <c r="B39" s="30" t="s">
        <v>162</v>
      </c>
      <c r="C39" s="17"/>
      <c r="D39" s="17"/>
      <c r="E39" s="17"/>
      <c r="F39" s="17"/>
      <c r="G39" s="17"/>
      <c r="H39" s="17"/>
      <c r="I39" s="17"/>
      <c r="J39" s="18"/>
      <c r="M39" s="1"/>
    </row>
    <row r="40" spans="1:13">
      <c r="A40" s="27">
        <v>1</v>
      </c>
      <c r="B40" s="10" t="s">
        <v>67</v>
      </c>
      <c r="C40" s="4">
        <v>7</v>
      </c>
      <c r="D40" s="31">
        <v>5</v>
      </c>
      <c r="E40" s="4">
        <v>42</v>
      </c>
      <c r="F40" s="4">
        <v>41</v>
      </c>
      <c r="G40" s="4">
        <v>42</v>
      </c>
      <c r="H40" s="4">
        <v>35</v>
      </c>
      <c r="I40" s="4">
        <v>63</v>
      </c>
      <c r="J40" s="11">
        <f>SUM(C40:I40)-MIN(C40:I40)</f>
        <v>230</v>
      </c>
    </row>
    <row r="41" spans="1:13">
      <c r="A41" s="27">
        <v>2</v>
      </c>
      <c r="B41" s="10" t="s">
        <v>53</v>
      </c>
      <c r="C41" s="4">
        <v>41</v>
      </c>
      <c r="D41" s="4">
        <v>6</v>
      </c>
      <c r="E41" s="4">
        <v>6</v>
      </c>
      <c r="F41" s="4"/>
      <c r="G41" s="4">
        <v>32</v>
      </c>
      <c r="H41" s="31">
        <v>0</v>
      </c>
      <c r="I41" s="4"/>
      <c r="J41" s="11">
        <f t="shared" ref="J41:J43" si="2">SUM(C41:I41)-MIN(C41:I41)</f>
        <v>85</v>
      </c>
    </row>
    <row r="42" spans="1:13" s="15" customFormat="1">
      <c r="A42" s="42" t="s">
        <v>163</v>
      </c>
      <c r="B42" s="35" t="s">
        <v>96</v>
      </c>
      <c r="C42" s="37"/>
      <c r="D42" s="37">
        <v>42</v>
      </c>
      <c r="E42" s="37"/>
      <c r="F42" s="37"/>
      <c r="G42" s="37">
        <v>0</v>
      </c>
      <c r="H42" s="37"/>
      <c r="I42" s="37"/>
      <c r="J42" s="34">
        <v>0</v>
      </c>
    </row>
    <row r="43" spans="1:13" s="15" customFormat="1" ht="15" thickBot="1">
      <c r="A43" s="42" t="s">
        <v>163</v>
      </c>
      <c r="B43" s="38" t="s">
        <v>144</v>
      </c>
      <c r="C43" s="39"/>
      <c r="D43" s="39"/>
      <c r="E43" s="39"/>
      <c r="F43" s="39">
        <v>33</v>
      </c>
      <c r="G43" s="39"/>
      <c r="H43" s="39"/>
      <c r="I43" s="39"/>
      <c r="J43" s="41">
        <f t="shared" si="2"/>
        <v>0</v>
      </c>
    </row>
    <row r="44" spans="1:13" ht="15" thickBot="1"/>
    <row r="45" spans="1:13">
      <c r="B45" s="50" t="s">
        <v>108</v>
      </c>
      <c r="C45" s="52" t="s">
        <v>107</v>
      </c>
      <c r="D45" s="52"/>
      <c r="E45" s="52"/>
      <c r="F45" s="52"/>
      <c r="G45" s="52"/>
      <c r="H45" s="52"/>
      <c r="I45" s="52"/>
      <c r="J45" s="53"/>
    </row>
    <row r="46" spans="1:13" ht="15" thickBot="1">
      <c r="A46" s="28"/>
      <c r="B46" s="51"/>
      <c r="C46" s="5" t="s">
        <v>95</v>
      </c>
      <c r="D46" s="5" t="s">
        <v>85</v>
      </c>
      <c r="E46" s="5" t="s">
        <v>86</v>
      </c>
      <c r="F46" s="5" t="s">
        <v>87</v>
      </c>
      <c r="G46" s="5" t="s">
        <v>88</v>
      </c>
      <c r="H46" s="5" t="s">
        <v>89</v>
      </c>
      <c r="I46" s="5" t="s">
        <v>90</v>
      </c>
      <c r="J46" s="6" t="s">
        <v>106</v>
      </c>
    </row>
    <row r="47" spans="1:13" s="15" customFormat="1" ht="18.75" customHeight="1">
      <c r="A47" s="43"/>
      <c r="B47" s="16" t="s">
        <v>112</v>
      </c>
      <c r="C47" s="17"/>
      <c r="D47" s="17"/>
      <c r="E47" s="17"/>
      <c r="F47" s="17"/>
      <c r="G47" s="17"/>
      <c r="H47" s="17"/>
      <c r="I47" s="17"/>
      <c r="J47" s="18"/>
      <c r="M47" s="1"/>
    </row>
    <row r="48" spans="1:13">
      <c r="A48" s="27">
        <v>1</v>
      </c>
      <c r="B48" s="10" t="s">
        <v>48</v>
      </c>
      <c r="C48" s="4">
        <v>24</v>
      </c>
      <c r="D48" s="4">
        <v>42</v>
      </c>
      <c r="E48" s="4">
        <v>42</v>
      </c>
      <c r="F48" s="31">
        <v>0</v>
      </c>
      <c r="G48" s="4">
        <v>42</v>
      </c>
      <c r="H48" s="4">
        <v>35</v>
      </c>
      <c r="I48" s="4">
        <v>46.5</v>
      </c>
      <c r="J48" s="11">
        <f t="shared" ref="J48:J57" si="3">SUM(C48:I48)-MIN(C48:I48)</f>
        <v>231.5</v>
      </c>
    </row>
    <row r="49" spans="1:13">
      <c r="A49" s="27">
        <v>2</v>
      </c>
      <c r="B49" s="10" t="s">
        <v>46</v>
      </c>
      <c r="C49" s="4">
        <v>29</v>
      </c>
      <c r="D49" s="4">
        <v>26</v>
      </c>
      <c r="E49" s="4">
        <v>28</v>
      </c>
      <c r="F49" s="4">
        <v>42</v>
      </c>
      <c r="G49" s="31">
        <v>22</v>
      </c>
      <c r="H49" s="4">
        <v>26</v>
      </c>
      <c r="I49" s="4">
        <v>61.5</v>
      </c>
      <c r="J49" s="11">
        <f t="shared" si="3"/>
        <v>212.5</v>
      </c>
    </row>
    <row r="50" spans="1:13">
      <c r="A50" s="27">
        <v>3</v>
      </c>
      <c r="B50" s="10" t="s">
        <v>42</v>
      </c>
      <c r="C50" s="4">
        <v>38</v>
      </c>
      <c r="D50" s="4">
        <v>32</v>
      </c>
      <c r="E50" s="4">
        <v>29</v>
      </c>
      <c r="F50" s="4"/>
      <c r="G50" s="4">
        <v>32</v>
      </c>
      <c r="H50" s="31">
        <v>0</v>
      </c>
      <c r="I50" s="4"/>
      <c r="J50" s="11">
        <f t="shared" si="3"/>
        <v>131</v>
      </c>
    </row>
    <row r="51" spans="1:13">
      <c r="A51" s="27">
        <v>4</v>
      </c>
      <c r="B51" s="10" t="s">
        <v>79</v>
      </c>
      <c r="C51" s="4">
        <v>1</v>
      </c>
      <c r="D51" s="4">
        <v>4</v>
      </c>
      <c r="E51" s="4">
        <v>15</v>
      </c>
      <c r="F51" s="31">
        <v>0</v>
      </c>
      <c r="G51" s="4"/>
      <c r="H51" s="4">
        <v>16</v>
      </c>
      <c r="I51" s="4">
        <v>42</v>
      </c>
      <c r="J51" s="11">
        <f t="shared" si="3"/>
        <v>78</v>
      </c>
    </row>
    <row r="52" spans="1:13">
      <c r="A52" s="27">
        <v>5</v>
      </c>
      <c r="B52" s="10" t="s">
        <v>52</v>
      </c>
      <c r="C52" s="4">
        <v>18</v>
      </c>
      <c r="D52" s="31">
        <v>0</v>
      </c>
      <c r="E52" s="4"/>
      <c r="F52" s="4">
        <v>31</v>
      </c>
      <c r="G52" s="4">
        <v>24</v>
      </c>
      <c r="H52" s="4"/>
      <c r="I52" s="4"/>
      <c r="J52" s="11">
        <f t="shared" si="3"/>
        <v>73</v>
      </c>
    </row>
    <row r="53" spans="1:13">
      <c r="A53" s="27">
        <v>6</v>
      </c>
      <c r="B53" s="10" t="s">
        <v>15</v>
      </c>
      <c r="C53" s="4">
        <v>25</v>
      </c>
      <c r="D53" s="4">
        <v>18</v>
      </c>
      <c r="E53" s="4">
        <v>21</v>
      </c>
      <c r="F53" s="31">
        <v>6</v>
      </c>
      <c r="G53" s="4"/>
      <c r="H53" s="4"/>
      <c r="I53" s="4"/>
      <c r="J53" s="11">
        <f t="shared" si="3"/>
        <v>64</v>
      </c>
    </row>
    <row r="54" spans="1:13">
      <c r="A54" s="27">
        <v>7</v>
      </c>
      <c r="B54" s="10" t="s">
        <v>101</v>
      </c>
      <c r="C54" s="4"/>
      <c r="D54" s="4">
        <v>14</v>
      </c>
      <c r="E54" s="4">
        <v>1</v>
      </c>
      <c r="F54" s="4">
        <v>25</v>
      </c>
      <c r="G54" s="31">
        <v>0</v>
      </c>
      <c r="H54" s="4">
        <v>13</v>
      </c>
      <c r="I54" s="4"/>
      <c r="J54" s="11">
        <f t="shared" si="3"/>
        <v>53</v>
      </c>
    </row>
    <row r="55" spans="1:13">
      <c r="A55" s="27">
        <v>8</v>
      </c>
      <c r="B55" s="10" t="s">
        <v>54</v>
      </c>
      <c r="C55" s="4">
        <v>14</v>
      </c>
      <c r="D55" s="31">
        <v>3</v>
      </c>
      <c r="E55" s="4">
        <v>13</v>
      </c>
      <c r="F55" s="4"/>
      <c r="G55" s="4"/>
      <c r="H55" s="4">
        <v>21</v>
      </c>
      <c r="I55" s="4"/>
      <c r="J55" s="11">
        <f t="shared" si="3"/>
        <v>48</v>
      </c>
    </row>
    <row r="56" spans="1:13" s="15" customFormat="1">
      <c r="A56" s="42" t="s">
        <v>163</v>
      </c>
      <c r="B56" s="26" t="s">
        <v>36</v>
      </c>
      <c r="C56" s="33"/>
      <c r="D56" s="33"/>
      <c r="E56" s="33">
        <v>0</v>
      </c>
      <c r="F56" s="33"/>
      <c r="G56" s="33"/>
      <c r="H56" s="33"/>
      <c r="I56" s="33"/>
      <c r="J56" s="34">
        <f t="shared" si="3"/>
        <v>0</v>
      </c>
    </row>
    <row r="57" spans="1:13" s="15" customFormat="1" ht="15" thickBot="1">
      <c r="A57" s="42" t="s">
        <v>163</v>
      </c>
      <c r="B57" s="38" t="s">
        <v>83</v>
      </c>
      <c r="C57" s="39">
        <v>0</v>
      </c>
      <c r="D57" s="39"/>
      <c r="E57" s="39"/>
      <c r="F57" s="39"/>
      <c r="G57" s="39"/>
      <c r="H57" s="39"/>
      <c r="I57" s="39"/>
      <c r="J57" s="41">
        <f t="shared" si="3"/>
        <v>0</v>
      </c>
    </row>
    <row r="58" spans="1:13" ht="15" thickBot="1"/>
    <row r="59" spans="1:13">
      <c r="B59" s="50" t="s">
        <v>108</v>
      </c>
      <c r="C59" s="52" t="s">
        <v>107</v>
      </c>
      <c r="D59" s="52"/>
      <c r="E59" s="52"/>
      <c r="F59" s="52"/>
      <c r="G59" s="52"/>
      <c r="H59" s="52"/>
      <c r="I59" s="52"/>
      <c r="J59" s="53"/>
    </row>
    <row r="60" spans="1:13" ht="15" thickBot="1">
      <c r="A60" s="28"/>
      <c r="B60" s="51"/>
      <c r="C60" s="5" t="s">
        <v>95</v>
      </c>
      <c r="D60" s="5" t="s">
        <v>85</v>
      </c>
      <c r="E60" s="5" t="s">
        <v>86</v>
      </c>
      <c r="F60" s="5" t="s">
        <v>87</v>
      </c>
      <c r="G60" s="5" t="s">
        <v>88</v>
      </c>
      <c r="H60" s="5" t="s">
        <v>89</v>
      </c>
      <c r="I60" s="5" t="s">
        <v>90</v>
      </c>
      <c r="J60" s="6" t="s">
        <v>106</v>
      </c>
    </row>
    <row r="61" spans="1:13" s="15" customFormat="1" ht="18.75" customHeight="1">
      <c r="A61" s="43"/>
      <c r="B61" s="20" t="s">
        <v>113</v>
      </c>
      <c r="C61" s="21"/>
      <c r="D61" s="21"/>
      <c r="E61" s="21"/>
      <c r="F61" s="21"/>
      <c r="G61" s="21"/>
      <c r="H61" s="21"/>
      <c r="I61" s="21"/>
      <c r="J61" s="22"/>
      <c r="M61" s="1"/>
    </row>
    <row r="62" spans="1:13">
      <c r="A62" s="27">
        <v>1</v>
      </c>
      <c r="B62" s="10" t="s">
        <v>44</v>
      </c>
      <c r="C62" s="31">
        <v>17</v>
      </c>
      <c r="D62" s="4">
        <v>41</v>
      </c>
      <c r="E62" s="4">
        <v>30</v>
      </c>
      <c r="F62" s="4">
        <v>40</v>
      </c>
      <c r="G62" s="4">
        <v>42</v>
      </c>
      <c r="H62" s="4">
        <v>26</v>
      </c>
      <c r="I62" s="4">
        <v>63</v>
      </c>
      <c r="J62" s="11">
        <f t="shared" ref="J62:J74" si="4">SUM(C62:I62)-MIN(C62:I62)</f>
        <v>242</v>
      </c>
    </row>
    <row r="63" spans="1:13">
      <c r="A63" s="27">
        <v>2</v>
      </c>
      <c r="B63" s="10" t="s">
        <v>36</v>
      </c>
      <c r="C63" s="4">
        <v>30</v>
      </c>
      <c r="D63" s="4">
        <v>7</v>
      </c>
      <c r="E63" s="4"/>
      <c r="F63" s="4">
        <v>27</v>
      </c>
      <c r="G63" s="4">
        <v>26</v>
      </c>
      <c r="H63" s="31">
        <v>0</v>
      </c>
      <c r="I63" s="4">
        <v>37.5</v>
      </c>
      <c r="J63" s="11">
        <f t="shared" si="4"/>
        <v>127.5</v>
      </c>
    </row>
    <row r="64" spans="1:13">
      <c r="A64" s="27">
        <v>3</v>
      </c>
      <c r="B64" s="10" t="s">
        <v>34</v>
      </c>
      <c r="C64" s="4">
        <v>39</v>
      </c>
      <c r="D64" s="4"/>
      <c r="E64" s="4"/>
      <c r="F64" s="4"/>
      <c r="G64" s="4">
        <v>32</v>
      </c>
      <c r="H64" s="4">
        <v>35</v>
      </c>
      <c r="I64" s="31">
        <v>7.5</v>
      </c>
      <c r="J64" s="11">
        <f t="shared" si="4"/>
        <v>106</v>
      </c>
    </row>
    <row r="65" spans="1:13">
      <c r="A65" s="27">
        <v>4</v>
      </c>
      <c r="B65" s="10" t="s">
        <v>17</v>
      </c>
      <c r="C65" s="4">
        <v>11</v>
      </c>
      <c r="D65" s="4"/>
      <c r="E65" s="4"/>
      <c r="F65" s="4">
        <v>18</v>
      </c>
      <c r="G65" s="31">
        <v>3</v>
      </c>
      <c r="H65" s="4">
        <v>21</v>
      </c>
      <c r="I65" s="4">
        <v>48</v>
      </c>
      <c r="J65" s="11">
        <f t="shared" si="4"/>
        <v>98</v>
      </c>
    </row>
    <row r="66" spans="1:13">
      <c r="A66" s="27">
        <v>5</v>
      </c>
      <c r="B66" s="10" t="s">
        <v>38</v>
      </c>
      <c r="C66" s="4">
        <v>26</v>
      </c>
      <c r="D66" s="4"/>
      <c r="E66" s="4">
        <v>29</v>
      </c>
      <c r="F66" s="4"/>
      <c r="G66" s="4">
        <v>20</v>
      </c>
      <c r="H66" s="31">
        <v>0</v>
      </c>
      <c r="I66" s="4"/>
      <c r="J66" s="11">
        <f t="shared" si="4"/>
        <v>75</v>
      </c>
    </row>
    <row r="67" spans="1:13">
      <c r="A67" s="27">
        <v>6</v>
      </c>
      <c r="B67" s="10" t="s">
        <v>73</v>
      </c>
      <c r="C67" s="4">
        <v>7</v>
      </c>
      <c r="D67" s="31">
        <v>0</v>
      </c>
      <c r="E67" s="4">
        <v>41</v>
      </c>
      <c r="F67" s="4">
        <v>5</v>
      </c>
      <c r="G67" s="4"/>
      <c r="H67" s="4"/>
      <c r="I67" s="4"/>
      <c r="J67" s="11">
        <f t="shared" si="4"/>
        <v>53</v>
      </c>
    </row>
    <row r="68" spans="1:13">
      <c r="A68" s="27">
        <v>7</v>
      </c>
      <c r="B68" s="10" t="s">
        <v>56</v>
      </c>
      <c r="C68" s="4">
        <v>4</v>
      </c>
      <c r="D68" s="4">
        <v>30</v>
      </c>
      <c r="E68" s="4">
        <v>4</v>
      </c>
      <c r="F68" s="4"/>
      <c r="G68" s="31">
        <v>1</v>
      </c>
      <c r="H68" s="4"/>
      <c r="I68" s="4"/>
      <c r="J68" s="11">
        <f t="shared" si="4"/>
        <v>38</v>
      </c>
    </row>
    <row r="69" spans="1:13">
      <c r="A69" s="27">
        <v>8</v>
      </c>
      <c r="B69" s="10" t="s">
        <v>55</v>
      </c>
      <c r="C69" s="4">
        <v>7</v>
      </c>
      <c r="D69" s="4">
        <v>27</v>
      </c>
      <c r="E69" s="4"/>
      <c r="F69" s="4">
        <v>3</v>
      </c>
      <c r="G69" s="4"/>
      <c r="H69" s="31">
        <v>0</v>
      </c>
      <c r="I69" s="4"/>
      <c r="J69" s="11">
        <f t="shared" si="4"/>
        <v>37</v>
      </c>
    </row>
    <row r="70" spans="1:13">
      <c r="A70" s="27">
        <v>9</v>
      </c>
      <c r="B70" s="10" t="s">
        <v>64</v>
      </c>
      <c r="C70" s="4">
        <v>0</v>
      </c>
      <c r="D70" s="4"/>
      <c r="E70" s="4"/>
      <c r="F70" s="4"/>
      <c r="G70" s="4">
        <v>15</v>
      </c>
      <c r="H70" s="31">
        <v>0</v>
      </c>
      <c r="I70" s="4"/>
      <c r="J70" s="11">
        <f>SUM(C70:I70)-MIN(C70:I70)</f>
        <v>15</v>
      </c>
    </row>
    <row r="71" spans="1:13" s="15" customFormat="1">
      <c r="A71" s="42" t="s">
        <v>163</v>
      </c>
      <c r="B71" s="26" t="s">
        <v>50</v>
      </c>
      <c r="C71" s="33">
        <v>17</v>
      </c>
      <c r="D71" s="33"/>
      <c r="E71" s="33"/>
      <c r="F71" s="33">
        <v>32</v>
      </c>
      <c r="G71" s="33"/>
      <c r="H71" s="33"/>
      <c r="I71" s="33"/>
      <c r="J71" s="34">
        <v>0</v>
      </c>
    </row>
    <row r="72" spans="1:13" s="15" customFormat="1">
      <c r="A72" s="42" t="s">
        <v>163</v>
      </c>
      <c r="B72" s="26" t="s">
        <v>155</v>
      </c>
      <c r="C72" s="33"/>
      <c r="D72" s="33"/>
      <c r="E72" s="33"/>
      <c r="F72" s="33">
        <v>0</v>
      </c>
      <c r="G72" s="33"/>
      <c r="H72" s="33"/>
      <c r="I72" s="33"/>
      <c r="J72" s="34">
        <f t="shared" si="4"/>
        <v>0</v>
      </c>
    </row>
    <row r="73" spans="1:13" s="15" customFormat="1">
      <c r="A73" s="42" t="s">
        <v>163</v>
      </c>
      <c r="B73" s="26" t="s">
        <v>58</v>
      </c>
      <c r="C73" s="33">
        <v>2</v>
      </c>
      <c r="D73" s="33"/>
      <c r="E73" s="33"/>
      <c r="F73" s="33"/>
      <c r="G73" s="33"/>
      <c r="H73" s="33"/>
      <c r="I73" s="33"/>
      <c r="J73" s="34">
        <f t="shared" si="4"/>
        <v>0</v>
      </c>
    </row>
    <row r="74" spans="1:13" s="15" customFormat="1" ht="15" thickBot="1">
      <c r="A74" s="42" t="s">
        <v>163</v>
      </c>
      <c r="B74" s="38" t="s">
        <v>66</v>
      </c>
      <c r="C74" s="39">
        <v>2</v>
      </c>
      <c r="D74" s="39"/>
      <c r="E74" s="39"/>
      <c r="F74" s="39"/>
      <c r="G74" s="39"/>
      <c r="H74" s="39"/>
      <c r="I74" s="39"/>
      <c r="J74" s="41">
        <f t="shared" si="4"/>
        <v>0</v>
      </c>
    </row>
    <row r="75" spans="1:13" ht="15" thickBot="1"/>
    <row r="76" spans="1:13">
      <c r="B76" s="50" t="s">
        <v>108</v>
      </c>
      <c r="C76" s="52" t="s">
        <v>107</v>
      </c>
      <c r="D76" s="52"/>
      <c r="E76" s="52"/>
      <c r="F76" s="52"/>
      <c r="G76" s="52"/>
      <c r="H76" s="52"/>
      <c r="I76" s="52"/>
      <c r="J76" s="53"/>
    </row>
    <row r="77" spans="1:13" ht="15" thickBot="1">
      <c r="A77" s="28"/>
      <c r="B77" s="51"/>
      <c r="C77" s="5" t="s">
        <v>95</v>
      </c>
      <c r="D77" s="5" t="s">
        <v>85</v>
      </c>
      <c r="E77" s="5" t="s">
        <v>86</v>
      </c>
      <c r="F77" s="5" t="s">
        <v>87</v>
      </c>
      <c r="G77" s="5" t="s">
        <v>88</v>
      </c>
      <c r="H77" s="5" t="s">
        <v>89</v>
      </c>
      <c r="I77" s="5" t="s">
        <v>90</v>
      </c>
      <c r="J77" s="6" t="s">
        <v>106</v>
      </c>
    </row>
    <row r="78" spans="1:13" s="15" customFormat="1" ht="18.75" customHeight="1">
      <c r="A78" s="43"/>
      <c r="B78" s="16" t="s">
        <v>114</v>
      </c>
      <c r="C78" s="17"/>
      <c r="D78" s="17"/>
      <c r="E78" s="17"/>
      <c r="F78" s="17"/>
      <c r="G78" s="17"/>
      <c r="H78" s="17"/>
      <c r="I78" s="17"/>
      <c r="J78" s="18"/>
      <c r="M78" s="1"/>
    </row>
    <row r="79" spans="1:13">
      <c r="A79" s="27">
        <v>1</v>
      </c>
      <c r="B79" s="10" t="s">
        <v>63</v>
      </c>
      <c r="C79" s="4">
        <v>31</v>
      </c>
      <c r="D79" s="4">
        <v>32</v>
      </c>
      <c r="E79" s="31">
        <v>6</v>
      </c>
      <c r="F79" s="4">
        <v>32</v>
      </c>
      <c r="G79" s="4">
        <v>31</v>
      </c>
      <c r="H79" s="4">
        <v>32</v>
      </c>
      <c r="I79" s="4">
        <v>61.5</v>
      </c>
      <c r="J79" s="11">
        <f t="shared" ref="J79:J85" si="5">SUM(C79:I79)-MIN(C79:I79)</f>
        <v>219.5</v>
      </c>
    </row>
    <row r="80" spans="1:13">
      <c r="A80" s="27">
        <v>2</v>
      </c>
      <c r="B80" s="10" t="s">
        <v>60</v>
      </c>
      <c r="C80" s="4">
        <v>42</v>
      </c>
      <c r="D80" s="4">
        <v>30</v>
      </c>
      <c r="E80" s="4">
        <v>42</v>
      </c>
      <c r="F80" s="31">
        <v>7</v>
      </c>
      <c r="G80" s="4">
        <v>41</v>
      </c>
      <c r="H80" s="4">
        <v>18</v>
      </c>
      <c r="I80" s="4">
        <v>42</v>
      </c>
      <c r="J80" s="11">
        <f t="shared" si="5"/>
        <v>215</v>
      </c>
    </row>
    <row r="81" spans="1:10">
      <c r="A81" s="27">
        <v>3</v>
      </c>
      <c r="B81" s="10" t="s">
        <v>69</v>
      </c>
      <c r="C81" s="31">
        <v>6</v>
      </c>
      <c r="D81" s="4">
        <v>40</v>
      </c>
      <c r="E81" s="4">
        <v>32</v>
      </c>
      <c r="F81" s="4">
        <v>40</v>
      </c>
      <c r="G81" s="4">
        <v>23</v>
      </c>
      <c r="H81" s="4">
        <v>23</v>
      </c>
      <c r="I81" s="4">
        <v>46.5</v>
      </c>
      <c r="J81" s="11">
        <f t="shared" si="5"/>
        <v>204.5</v>
      </c>
    </row>
    <row r="82" spans="1:10">
      <c r="A82" s="27">
        <v>4</v>
      </c>
      <c r="B82" s="23" t="s">
        <v>140</v>
      </c>
      <c r="C82" s="24"/>
      <c r="D82" s="24"/>
      <c r="E82" s="32">
        <v>0</v>
      </c>
      <c r="F82" s="24"/>
      <c r="G82" s="24">
        <v>25</v>
      </c>
      <c r="H82" s="24">
        <v>25</v>
      </c>
      <c r="I82" s="24">
        <v>0</v>
      </c>
      <c r="J82" s="11">
        <f t="shared" si="5"/>
        <v>50</v>
      </c>
    </row>
    <row r="83" spans="1:10" s="15" customFormat="1">
      <c r="A83" s="42" t="s">
        <v>163</v>
      </c>
      <c r="B83" s="35" t="s">
        <v>157</v>
      </c>
      <c r="C83" s="37"/>
      <c r="D83" s="37"/>
      <c r="E83" s="37"/>
      <c r="F83" s="37"/>
      <c r="G83" s="37">
        <v>0</v>
      </c>
      <c r="H83" s="37"/>
      <c r="I83" s="37"/>
      <c r="J83" s="34">
        <f t="shared" si="5"/>
        <v>0</v>
      </c>
    </row>
    <row r="84" spans="1:10" s="15" customFormat="1">
      <c r="A84" s="42" t="s">
        <v>163</v>
      </c>
      <c r="B84" s="35" t="s">
        <v>153</v>
      </c>
      <c r="C84" s="37"/>
      <c r="D84" s="37"/>
      <c r="E84" s="37"/>
      <c r="F84" s="37"/>
      <c r="G84" s="37">
        <v>3</v>
      </c>
      <c r="H84" s="37"/>
      <c r="I84" s="37"/>
      <c r="J84" s="34">
        <f t="shared" si="5"/>
        <v>0</v>
      </c>
    </row>
    <row r="85" spans="1:10" s="15" customFormat="1" ht="15" thickBot="1">
      <c r="A85" s="42" t="s">
        <v>163</v>
      </c>
      <c r="B85" s="38" t="s">
        <v>81</v>
      </c>
      <c r="C85" s="39">
        <v>0</v>
      </c>
      <c r="D85" s="39"/>
      <c r="E85" s="39"/>
      <c r="F85" s="39"/>
      <c r="G85" s="39"/>
      <c r="H85" s="39"/>
      <c r="I85" s="39"/>
      <c r="J85" s="41">
        <f t="shared" si="5"/>
        <v>0</v>
      </c>
    </row>
  </sheetData>
  <sortState ref="B79:J85">
    <sortCondition descending="1" ref="J79:J85"/>
  </sortState>
  <mergeCells count="13">
    <mergeCell ref="B1:J1"/>
    <mergeCell ref="B2:B3"/>
    <mergeCell ref="B21:B22"/>
    <mergeCell ref="C21:J21"/>
    <mergeCell ref="B37:B38"/>
    <mergeCell ref="C37:J37"/>
    <mergeCell ref="C2:J2"/>
    <mergeCell ref="B76:B77"/>
    <mergeCell ref="C76:J76"/>
    <mergeCell ref="B45:B46"/>
    <mergeCell ref="C45:J45"/>
    <mergeCell ref="B59:B60"/>
    <mergeCell ref="C59:J59"/>
  </mergeCells>
  <pageMargins left="0.7" right="0.7" top="0.75" bottom="0.75" header="0.3" footer="0.3"/>
  <pageSetup paperSize="9" scale="94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7"/>
  <sheetViews>
    <sheetView workbookViewId="0">
      <selection activeCell="B2" sqref="B2:B3"/>
    </sheetView>
  </sheetViews>
  <sheetFormatPr baseColWidth="10" defaultColWidth="9.1640625" defaultRowHeight="14" x14ac:dyDescent="0"/>
  <cols>
    <col min="1" max="1" width="7.1640625" style="27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141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108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A3" s="28"/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 s="2" customFormat="1" ht="18.75" customHeight="1">
      <c r="A4" s="28"/>
      <c r="B4" s="7" t="s">
        <v>110</v>
      </c>
      <c r="C4" s="8"/>
      <c r="D4" s="8"/>
      <c r="E4" s="8"/>
      <c r="F4" s="8"/>
      <c r="G4" s="8"/>
      <c r="H4" s="8"/>
      <c r="I4" s="8"/>
      <c r="J4" s="9"/>
    </row>
    <row r="5" spans="1:10">
      <c r="A5" s="27">
        <v>1</v>
      </c>
      <c r="B5" s="10" t="s">
        <v>5</v>
      </c>
      <c r="C5" s="4">
        <v>22</v>
      </c>
      <c r="D5" s="4">
        <v>39</v>
      </c>
      <c r="E5" s="4">
        <v>40</v>
      </c>
      <c r="F5" s="4">
        <v>28</v>
      </c>
      <c r="G5" s="4">
        <v>31</v>
      </c>
      <c r="H5" s="31">
        <v>0</v>
      </c>
      <c r="I5" s="4">
        <v>45</v>
      </c>
      <c r="J5" s="11">
        <f t="shared" ref="J5:J21" si="0">SUM(C5:I5)-MIN(C5:I5)</f>
        <v>205</v>
      </c>
    </row>
    <row r="6" spans="1:10">
      <c r="A6" s="27">
        <v>2</v>
      </c>
      <c r="B6" s="10" t="s">
        <v>11</v>
      </c>
      <c r="C6" s="4">
        <v>17</v>
      </c>
      <c r="D6" s="4">
        <v>28</v>
      </c>
      <c r="E6" s="31">
        <v>9</v>
      </c>
      <c r="F6" s="4"/>
      <c r="G6" s="4">
        <v>42</v>
      </c>
      <c r="H6" s="4">
        <v>34</v>
      </c>
      <c r="I6" s="4">
        <v>63</v>
      </c>
      <c r="J6" s="11">
        <f t="shared" si="0"/>
        <v>184</v>
      </c>
    </row>
    <row r="7" spans="1:10">
      <c r="A7" s="27">
        <v>3</v>
      </c>
      <c r="B7" s="10" t="s">
        <v>25</v>
      </c>
      <c r="C7" s="4">
        <v>12</v>
      </c>
      <c r="D7" s="4">
        <v>15</v>
      </c>
      <c r="E7" s="4">
        <v>29</v>
      </c>
      <c r="F7" s="4">
        <v>37</v>
      </c>
      <c r="G7" s="31">
        <v>4</v>
      </c>
      <c r="H7" s="4">
        <v>16</v>
      </c>
      <c r="I7" s="4">
        <v>39</v>
      </c>
      <c r="J7" s="11">
        <f t="shared" si="0"/>
        <v>148</v>
      </c>
    </row>
    <row r="8" spans="1:10">
      <c r="A8" s="27">
        <v>4</v>
      </c>
      <c r="B8" s="10" t="s">
        <v>72</v>
      </c>
      <c r="C8" s="4">
        <v>1</v>
      </c>
      <c r="D8" s="4">
        <v>13</v>
      </c>
      <c r="E8" s="31">
        <v>0</v>
      </c>
      <c r="F8" s="4">
        <v>32</v>
      </c>
      <c r="G8" s="4">
        <v>5</v>
      </c>
      <c r="H8" s="4">
        <v>13</v>
      </c>
      <c r="I8" s="4">
        <v>31.5</v>
      </c>
      <c r="J8" s="11">
        <f>SUM(C8:I8)-MIN(C8:I8)</f>
        <v>95.5</v>
      </c>
    </row>
    <row r="9" spans="1:10">
      <c r="A9" s="27">
        <v>5</v>
      </c>
      <c r="B9" s="10" t="s">
        <v>41</v>
      </c>
      <c r="C9" s="4">
        <v>10</v>
      </c>
      <c r="D9" s="31">
        <v>4</v>
      </c>
      <c r="E9" s="4">
        <v>18</v>
      </c>
      <c r="F9" s="4">
        <v>19</v>
      </c>
      <c r="G9" s="4">
        <v>13</v>
      </c>
      <c r="H9" s="4">
        <v>10</v>
      </c>
      <c r="I9" s="4">
        <v>25.5</v>
      </c>
      <c r="J9" s="11">
        <f t="shared" si="0"/>
        <v>95.5</v>
      </c>
    </row>
    <row r="10" spans="1:10">
      <c r="A10" s="27">
        <v>6</v>
      </c>
      <c r="B10" s="10" t="s">
        <v>1</v>
      </c>
      <c r="C10" s="4">
        <v>42</v>
      </c>
      <c r="D10" s="4">
        <v>22</v>
      </c>
      <c r="E10" s="4">
        <v>7</v>
      </c>
      <c r="F10" s="31">
        <v>7</v>
      </c>
      <c r="G10" s="4"/>
      <c r="H10" s="4"/>
      <c r="I10" s="4"/>
      <c r="J10" s="11">
        <f t="shared" si="0"/>
        <v>71</v>
      </c>
    </row>
    <row r="11" spans="1:10">
      <c r="A11" s="27">
        <v>7</v>
      </c>
      <c r="B11" s="10" t="s">
        <v>3</v>
      </c>
      <c r="C11" s="4">
        <v>29</v>
      </c>
      <c r="D11" s="4"/>
      <c r="E11" s="4"/>
      <c r="F11" s="4"/>
      <c r="G11" s="4">
        <v>24</v>
      </c>
      <c r="H11" s="31">
        <v>21</v>
      </c>
      <c r="I11" s="4"/>
      <c r="J11" s="11">
        <f t="shared" si="0"/>
        <v>53</v>
      </c>
    </row>
    <row r="12" spans="1:10">
      <c r="A12" s="27">
        <v>8</v>
      </c>
      <c r="B12" s="10" t="s">
        <v>76</v>
      </c>
      <c r="C12" s="4"/>
      <c r="D12" s="31">
        <v>2</v>
      </c>
      <c r="E12" s="4">
        <v>14</v>
      </c>
      <c r="F12" s="4">
        <v>15</v>
      </c>
      <c r="G12" s="4">
        <v>7</v>
      </c>
      <c r="H12" s="4"/>
      <c r="I12" s="4"/>
      <c r="J12" s="11">
        <f t="shared" si="0"/>
        <v>36</v>
      </c>
    </row>
    <row r="13" spans="1:10">
      <c r="A13" s="27">
        <v>9</v>
      </c>
      <c r="B13" s="10" t="s">
        <v>122</v>
      </c>
      <c r="C13" s="4"/>
      <c r="D13" s="4"/>
      <c r="E13" s="4">
        <v>10</v>
      </c>
      <c r="F13" s="4"/>
      <c r="G13" s="4">
        <v>10</v>
      </c>
      <c r="H13" s="31">
        <v>0</v>
      </c>
      <c r="I13" s="4"/>
      <c r="J13" s="11">
        <f>SUM(C13:I13)-MIN(C13:I13)</f>
        <v>20</v>
      </c>
    </row>
    <row r="14" spans="1:10" s="15" customFormat="1">
      <c r="A14" s="42" t="s">
        <v>163</v>
      </c>
      <c r="B14" s="26" t="s">
        <v>115</v>
      </c>
      <c r="C14" s="33"/>
      <c r="D14" s="33">
        <v>30</v>
      </c>
      <c r="E14" s="33"/>
      <c r="F14" s="33"/>
      <c r="G14" s="33"/>
      <c r="H14" s="33">
        <v>27</v>
      </c>
      <c r="I14" s="33"/>
      <c r="J14" s="34">
        <v>0</v>
      </c>
    </row>
    <row r="15" spans="1:10" s="15" customFormat="1">
      <c r="A15" s="42" t="s">
        <v>163</v>
      </c>
      <c r="B15" s="26" t="s">
        <v>94</v>
      </c>
      <c r="C15" s="33"/>
      <c r="D15" s="33">
        <v>9</v>
      </c>
      <c r="E15" s="33">
        <v>23</v>
      </c>
      <c r="F15" s="33"/>
      <c r="G15" s="33"/>
      <c r="H15" s="33"/>
      <c r="I15" s="33"/>
      <c r="J15" s="34">
        <v>0</v>
      </c>
    </row>
    <row r="16" spans="1:10" s="15" customFormat="1">
      <c r="A16" s="42" t="s">
        <v>163</v>
      </c>
      <c r="B16" s="35" t="s">
        <v>7</v>
      </c>
      <c r="C16" s="37">
        <v>21</v>
      </c>
      <c r="D16" s="37"/>
      <c r="E16" s="37"/>
      <c r="F16" s="37"/>
      <c r="G16" s="37"/>
      <c r="H16" s="37"/>
      <c r="I16" s="37"/>
      <c r="J16" s="34">
        <f t="shared" si="0"/>
        <v>0</v>
      </c>
    </row>
    <row r="17" spans="1:12" s="15" customFormat="1">
      <c r="A17" s="42" t="s">
        <v>163</v>
      </c>
      <c r="B17" s="35" t="s">
        <v>150</v>
      </c>
      <c r="C17" s="37"/>
      <c r="D17" s="37"/>
      <c r="E17" s="37"/>
      <c r="F17" s="37"/>
      <c r="G17" s="37">
        <v>19</v>
      </c>
      <c r="H17" s="37"/>
      <c r="I17" s="37"/>
      <c r="J17" s="34">
        <f t="shared" si="0"/>
        <v>0</v>
      </c>
    </row>
    <row r="18" spans="1:12" s="15" customFormat="1">
      <c r="A18" s="42" t="s">
        <v>163</v>
      </c>
      <c r="B18" s="35" t="s">
        <v>13</v>
      </c>
      <c r="C18" s="37"/>
      <c r="D18" s="37"/>
      <c r="E18" s="37"/>
      <c r="F18" s="37"/>
      <c r="G18" s="37"/>
      <c r="H18" s="37">
        <v>7</v>
      </c>
      <c r="I18" s="37"/>
      <c r="J18" s="34">
        <f t="shared" si="0"/>
        <v>0</v>
      </c>
    </row>
    <row r="19" spans="1:12" s="15" customFormat="1">
      <c r="A19" s="42" t="s">
        <v>163</v>
      </c>
      <c r="B19" s="35" t="s">
        <v>33</v>
      </c>
      <c r="C19" s="37">
        <v>6</v>
      </c>
      <c r="D19" s="37"/>
      <c r="E19" s="37"/>
      <c r="F19" s="37"/>
      <c r="G19" s="37"/>
      <c r="H19" s="37"/>
      <c r="I19" s="37"/>
      <c r="J19" s="34">
        <f t="shared" si="0"/>
        <v>0</v>
      </c>
    </row>
    <row r="20" spans="1:12" s="15" customFormat="1">
      <c r="A20" s="42" t="s">
        <v>163</v>
      </c>
      <c r="B20" s="35" t="s">
        <v>151</v>
      </c>
      <c r="C20" s="37"/>
      <c r="D20" s="37"/>
      <c r="E20" s="37"/>
      <c r="F20" s="37"/>
      <c r="G20" s="37">
        <v>1</v>
      </c>
      <c r="H20" s="37"/>
      <c r="I20" s="37"/>
      <c r="J20" s="34">
        <f t="shared" si="0"/>
        <v>0</v>
      </c>
    </row>
    <row r="21" spans="1:12" s="15" customFormat="1" ht="15" thickBot="1">
      <c r="A21" s="42" t="s">
        <v>163</v>
      </c>
      <c r="B21" s="38" t="s">
        <v>78</v>
      </c>
      <c r="C21" s="39">
        <v>0</v>
      </c>
      <c r="D21" s="39">
        <v>0</v>
      </c>
      <c r="E21" s="39"/>
      <c r="F21" s="39"/>
      <c r="G21" s="39"/>
      <c r="H21" s="39"/>
      <c r="I21" s="39"/>
      <c r="J21" s="41">
        <f t="shared" si="0"/>
        <v>0</v>
      </c>
    </row>
    <row r="22" spans="1:12" ht="15" thickBot="1"/>
    <row r="23" spans="1:12">
      <c r="B23" s="50" t="s">
        <v>108</v>
      </c>
      <c r="C23" s="52" t="s">
        <v>107</v>
      </c>
      <c r="D23" s="52"/>
      <c r="E23" s="52"/>
      <c r="F23" s="52"/>
      <c r="G23" s="52"/>
      <c r="H23" s="52"/>
      <c r="I23" s="52"/>
      <c r="J23" s="53"/>
    </row>
    <row r="24" spans="1:12" ht="15" thickBot="1">
      <c r="A24" s="28"/>
      <c r="B24" s="51"/>
      <c r="C24" s="5" t="s">
        <v>95</v>
      </c>
      <c r="D24" s="5" t="s">
        <v>85</v>
      </c>
      <c r="E24" s="5" t="s">
        <v>86</v>
      </c>
      <c r="F24" s="5" t="s">
        <v>87</v>
      </c>
      <c r="G24" s="5" t="s">
        <v>88</v>
      </c>
      <c r="H24" s="5" t="s">
        <v>89</v>
      </c>
      <c r="I24" s="5" t="s">
        <v>90</v>
      </c>
      <c r="J24" s="6" t="s">
        <v>106</v>
      </c>
    </row>
    <row r="25" spans="1:12" s="15" customFormat="1" ht="18.75" customHeight="1">
      <c r="A25" s="43"/>
      <c r="B25" s="16" t="s">
        <v>111</v>
      </c>
      <c r="C25" s="17"/>
      <c r="D25" s="17"/>
      <c r="E25" s="17"/>
      <c r="F25" s="17"/>
      <c r="G25" s="17"/>
      <c r="H25" s="17"/>
      <c r="I25" s="17"/>
      <c r="J25" s="18"/>
      <c r="L25" s="1"/>
    </row>
    <row r="26" spans="1:12">
      <c r="A26" s="27">
        <v>1</v>
      </c>
      <c r="B26" s="10" t="s">
        <v>92</v>
      </c>
      <c r="C26" s="4"/>
      <c r="D26" s="4">
        <v>42</v>
      </c>
      <c r="E26" s="4">
        <v>42</v>
      </c>
      <c r="F26" s="4">
        <v>42</v>
      </c>
      <c r="G26" s="4">
        <v>42</v>
      </c>
      <c r="H26" s="4">
        <v>35</v>
      </c>
      <c r="I26" s="31">
        <v>9</v>
      </c>
      <c r="J26" s="11">
        <f t="shared" ref="J26:J38" si="1">SUM(C26:I26)-MIN(C26:I26)</f>
        <v>203</v>
      </c>
    </row>
    <row r="27" spans="1:12">
      <c r="A27" s="27">
        <v>2</v>
      </c>
      <c r="B27" s="10" t="s">
        <v>24</v>
      </c>
      <c r="C27" s="4">
        <v>26</v>
      </c>
      <c r="D27" s="4">
        <v>18</v>
      </c>
      <c r="E27" s="31">
        <v>6</v>
      </c>
      <c r="F27" s="4"/>
      <c r="G27" s="4" t="s">
        <v>160</v>
      </c>
      <c r="H27" s="4">
        <v>26</v>
      </c>
      <c r="I27" s="4">
        <v>63</v>
      </c>
      <c r="J27" s="11">
        <f t="shared" si="1"/>
        <v>133</v>
      </c>
    </row>
    <row r="28" spans="1:12">
      <c r="A28" s="27">
        <v>3</v>
      </c>
      <c r="B28" s="10" t="s">
        <v>118</v>
      </c>
      <c r="C28" s="4"/>
      <c r="D28" s="4"/>
      <c r="E28" s="4">
        <v>27</v>
      </c>
      <c r="F28" s="4">
        <v>26</v>
      </c>
      <c r="G28" s="4">
        <v>23</v>
      </c>
      <c r="H28" s="31">
        <v>21</v>
      </c>
      <c r="I28" s="4">
        <v>43.5</v>
      </c>
      <c r="J28" s="11">
        <f t="shared" si="1"/>
        <v>119.5</v>
      </c>
    </row>
    <row r="29" spans="1:12">
      <c r="A29" s="27">
        <v>4</v>
      </c>
      <c r="B29" s="10" t="s">
        <v>9</v>
      </c>
      <c r="C29" s="4">
        <v>38</v>
      </c>
      <c r="D29" s="4">
        <v>31</v>
      </c>
      <c r="E29" s="4"/>
      <c r="F29" s="4">
        <v>32</v>
      </c>
      <c r="G29" s="4">
        <v>6</v>
      </c>
      <c r="H29" s="31">
        <v>0</v>
      </c>
      <c r="I29" s="4">
        <v>12</v>
      </c>
      <c r="J29" s="11">
        <f t="shared" si="1"/>
        <v>119</v>
      </c>
    </row>
    <row r="30" spans="1:12">
      <c r="A30" s="27">
        <v>5</v>
      </c>
      <c r="B30" s="10" t="s">
        <v>105</v>
      </c>
      <c r="C30" s="4"/>
      <c r="D30" s="4">
        <v>4</v>
      </c>
      <c r="E30" s="4">
        <v>3</v>
      </c>
      <c r="F30" s="4">
        <v>20</v>
      </c>
      <c r="G30" s="4">
        <v>21</v>
      </c>
      <c r="H30" s="4">
        <v>16</v>
      </c>
      <c r="I30" s="31">
        <v>0</v>
      </c>
      <c r="J30" s="11">
        <f t="shared" si="1"/>
        <v>64</v>
      </c>
    </row>
    <row r="31" spans="1:12" s="15" customFormat="1">
      <c r="A31" s="42" t="s">
        <v>163</v>
      </c>
      <c r="B31" s="26" t="s">
        <v>138</v>
      </c>
      <c r="C31" s="33"/>
      <c r="D31" s="33">
        <v>0</v>
      </c>
      <c r="E31" s="33"/>
      <c r="F31" s="33"/>
      <c r="G31" s="33">
        <v>31</v>
      </c>
      <c r="H31" s="33"/>
      <c r="I31" s="33"/>
      <c r="J31" s="34">
        <v>0</v>
      </c>
    </row>
    <row r="32" spans="1:12" s="15" customFormat="1">
      <c r="A32" s="42" t="s">
        <v>163</v>
      </c>
      <c r="B32" s="26" t="s">
        <v>99</v>
      </c>
      <c r="C32" s="33"/>
      <c r="D32" s="33">
        <v>23</v>
      </c>
      <c r="E32" s="33">
        <v>29</v>
      </c>
      <c r="F32" s="33"/>
      <c r="G32" s="33"/>
      <c r="H32" s="33"/>
      <c r="I32" s="33"/>
      <c r="J32" s="34">
        <v>0</v>
      </c>
    </row>
    <row r="33" spans="1:12" s="15" customFormat="1">
      <c r="A33" s="42" t="s">
        <v>163</v>
      </c>
      <c r="B33" s="26" t="s">
        <v>29</v>
      </c>
      <c r="C33" s="33">
        <v>16</v>
      </c>
      <c r="D33" s="33">
        <v>19</v>
      </c>
      <c r="E33" s="33"/>
      <c r="F33" s="33"/>
      <c r="G33" s="33"/>
      <c r="H33" s="33"/>
      <c r="I33" s="33"/>
      <c r="J33" s="34">
        <v>0</v>
      </c>
    </row>
    <row r="34" spans="1:12" s="15" customFormat="1">
      <c r="A34" s="42" t="s">
        <v>163</v>
      </c>
      <c r="B34" s="26" t="s">
        <v>13</v>
      </c>
      <c r="C34" s="33">
        <v>31</v>
      </c>
      <c r="D34" s="33"/>
      <c r="E34" s="33"/>
      <c r="F34" s="33"/>
      <c r="G34" s="33"/>
      <c r="H34" s="33"/>
      <c r="I34" s="33"/>
      <c r="J34" s="34">
        <f t="shared" si="1"/>
        <v>0</v>
      </c>
    </row>
    <row r="35" spans="1:12" s="15" customFormat="1">
      <c r="A35" s="42" t="s">
        <v>163</v>
      </c>
      <c r="B35" s="26" t="s">
        <v>27</v>
      </c>
      <c r="C35" s="33">
        <v>21</v>
      </c>
      <c r="D35" s="33"/>
      <c r="E35" s="33"/>
      <c r="F35" s="33"/>
      <c r="G35" s="33"/>
      <c r="H35" s="33"/>
      <c r="I35" s="33"/>
      <c r="J35" s="34">
        <f t="shared" si="1"/>
        <v>0</v>
      </c>
    </row>
    <row r="36" spans="1:12" s="15" customFormat="1">
      <c r="A36" s="42" t="s">
        <v>163</v>
      </c>
      <c r="B36" s="35" t="s">
        <v>31</v>
      </c>
      <c r="C36" s="37">
        <v>12</v>
      </c>
      <c r="D36" s="37"/>
      <c r="E36" s="37"/>
      <c r="F36" s="37"/>
      <c r="G36" s="37"/>
      <c r="H36" s="37"/>
      <c r="I36" s="37"/>
      <c r="J36" s="34">
        <f t="shared" si="1"/>
        <v>0</v>
      </c>
    </row>
    <row r="37" spans="1:12" s="15" customFormat="1">
      <c r="A37" s="42" t="s">
        <v>163</v>
      </c>
      <c r="B37" s="35" t="s">
        <v>100</v>
      </c>
      <c r="C37" s="37"/>
      <c r="D37" s="37">
        <v>12</v>
      </c>
      <c r="E37" s="37"/>
      <c r="F37" s="37"/>
      <c r="G37" s="37"/>
      <c r="H37" s="37"/>
      <c r="I37" s="37"/>
      <c r="J37" s="34">
        <f t="shared" si="1"/>
        <v>0</v>
      </c>
    </row>
    <row r="38" spans="1:12" s="15" customFormat="1" ht="15" thickBot="1">
      <c r="A38" s="42" t="s">
        <v>163</v>
      </c>
      <c r="B38" s="38" t="s">
        <v>76</v>
      </c>
      <c r="C38" s="39">
        <v>5</v>
      </c>
      <c r="D38" s="39"/>
      <c r="E38" s="39"/>
      <c r="F38" s="39"/>
      <c r="G38" s="39"/>
      <c r="H38" s="39"/>
      <c r="I38" s="39"/>
      <c r="J38" s="41">
        <f t="shared" si="1"/>
        <v>0</v>
      </c>
    </row>
    <row r="39" spans="1:12" ht="15" thickBot="1">
      <c r="B39" s="3"/>
      <c r="C39" s="3"/>
      <c r="D39" s="3"/>
      <c r="E39" s="3"/>
      <c r="F39" s="3"/>
      <c r="G39" s="3"/>
      <c r="H39" s="3"/>
      <c r="I39" s="3"/>
      <c r="J39" s="3"/>
    </row>
    <row r="40" spans="1:12">
      <c r="B40" s="50" t="s">
        <v>108</v>
      </c>
      <c r="C40" s="52" t="s">
        <v>107</v>
      </c>
      <c r="D40" s="52"/>
      <c r="E40" s="52"/>
      <c r="F40" s="52"/>
      <c r="G40" s="52"/>
      <c r="H40" s="52"/>
      <c r="I40" s="52"/>
      <c r="J40" s="53"/>
    </row>
    <row r="41" spans="1:12" ht="15" thickBot="1">
      <c r="A41" s="28"/>
      <c r="B41" s="51"/>
      <c r="C41" s="5" t="s">
        <v>95</v>
      </c>
      <c r="D41" s="5" t="s">
        <v>85</v>
      </c>
      <c r="E41" s="5" t="s">
        <v>86</v>
      </c>
      <c r="F41" s="5" t="s">
        <v>87</v>
      </c>
      <c r="G41" s="5" t="s">
        <v>88</v>
      </c>
      <c r="H41" s="5" t="s">
        <v>89</v>
      </c>
      <c r="I41" s="5" t="s">
        <v>90</v>
      </c>
      <c r="J41" s="6" t="s">
        <v>106</v>
      </c>
    </row>
    <row r="42" spans="1:12" s="15" customFormat="1" ht="18.75" customHeight="1">
      <c r="A42" s="43"/>
      <c r="B42" s="16" t="s">
        <v>162</v>
      </c>
      <c r="C42" s="17"/>
      <c r="D42" s="17"/>
      <c r="E42" s="17"/>
      <c r="F42" s="17"/>
      <c r="G42" s="17"/>
      <c r="H42" s="17"/>
      <c r="I42" s="17"/>
      <c r="J42" s="18"/>
      <c r="L42" s="1"/>
    </row>
    <row r="43" spans="1:12">
      <c r="A43" s="27">
        <v>1</v>
      </c>
      <c r="B43" s="10" t="s">
        <v>103</v>
      </c>
      <c r="C43" s="25"/>
      <c r="D43" s="31">
        <v>5</v>
      </c>
      <c r="E43" s="4">
        <v>42</v>
      </c>
      <c r="F43" s="4">
        <v>41</v>
      </c>
      <c r="G43" s="4">
        <v>42</v>
      </c>
      <c r="H43" s="4">
        <v>35</v>
      </c>
      <c r="I43" s="4">
        <v>63</v>
      </c>
      <c r="J43" s="11">
        <f t="shared" ref="J43:J49" si="2">SUM(C43:I43)-MIN(C43:I43)</f>
        <v>223</v>
      </c>
    </row>
    <row r="44" spans="1:12">
      <c r="A44" s="27">
        <v>2</v>
      </c>
      <c r="B44" s="10" t="s">
        <v>20</v>
      </c>
      <c r="C44" s="4">
        <v>41</v>
      </c>
      <c r="D44" s="31">
        <v>6</v>
      </c>
      <c r="E44" s="4">
        <v>6</v>
      </c>
      <c r="F44" s="4"/>
      <c r="G44" s="4"/>
      <c r="H44" s="4"/>
      <c r="I44" s="4"/>
      <c r="J44" s="11">
        <f t="shared" si="2"/>
        <v>47</v>
      </c>
    </row>
    <row r="45" spans="1:12" s="15" customFormat="1">
      <c r="A45" s="42" t="s">
        <v>163</v>
      </c>
      <c r="B45" s="26" t="s">
        <v>97</v>
      </c>
      <c r="C45" s="44"/>
      <c r="D45" s="33">
        <v>42</v>
      </c>
      <c r="E45" s="29"/>
      <c r="F45" s="29"/>
      <c r="G45" s="33">
        <v>0</v>
      </c>
      <c r="H45" s="29"/>
      <c r="I45" s="29"/>
      <c r="J45" s="34">
        <v>0</v>
      </c>
    </row>
    <row r="46" spans="1:12" s="15" customFormat="1">
      <c r="A46" s="42" t="s">
        <v>163</v>
      </c>
      <c r="B46" s="26" t="s">
        <v>39</v>
      </c>
      <c r="C46" s="29"/>
      <c r="D46" s="29"/>
      <c r="E46" s="29"/>
      <c r="F46" s="29"/>
      <c r="G46" s="29"/>
      <c r="H46" s="33">
        <v>0</v>
      </c>
      <c r="I46" s="29"/>
      <c r="J46" s="34">
        <f t="shared" si="2"/>
        <v>0</v>
      </c>
    </row>
    <row r="47" spans="1:12" s="15" customFormat="1">
      <c r="A47" s="42" t="s">
        <v>163</v>
      </c>
      <c r="B47" s="26" t="s">
        <v>145</v>
      </c>
      <c r="C47" s="44"/>
      <c r="D47" s="29"/>
      <c r="E47" s="29"/>
      <c r="F47" s="33">
        <v>33</v>
      </c>
      <c r="G47" s="29"/>
      <c r="H47" s="29"/>
      <c r="I47" s="29"/>
      <c r="J47" s="34">
        <f t="shared" si="2"/>
        <v>0</v>
      </c>
    </row>
    <row r="48" spans="1:12" s="15" customFormat="1">
      <c r="A48" s="42" t="s">
        <v>163</v>
      </c>
      <c r="B48" s="35" t="s">
        <v>152</v>
      </c>
      <c r="C48" s="36"/>
      <c r="D48" s="36"/>
      <c r="E48" s="36"/>
      <c r="F48" s="36"/>
      <c r="G48" s="37">
        <v>32</v>
      </c>
      <c r="H48" s="36"/>
      <c r="I48" s="36"/>
      <c r="J48" s="34">
        <f t="shared" si="2"/>
        <v>0</v>
      </c>
    </row>
    <row r="49" spans="1:12" s="15" customFormat="1" ht="15" thickBot="1">
      <c r="A49" s="42" t="s">
        <v>163</v>
      </c>
      <c r="B49" s="38" t="s">
        <v>68</v>
      </c>
      <c r="C49" s="39">
        <v>7</v>
      </c>
      <c r="D49" s="40"/>
      <c r="E49" s="40"/>
      <c r="F49" s="40"/>
      <c r="G49" s="40"/>
      <c r="H49" s="40"/>
      <c r="I49" s="40"/>
      <c r="J49" s="41">
        <f t="shared" si="2"/>
        <v>0</v>
      </c>
    </row>
    <row r="50" spans="1:12" ht="15" thickBot="1"/>
    <row r="51" spans="1:12">
      <c r="B51" s="50" t="s">
        <v>108</v>
      </c>
      <c r="C51" s="52" t="s">
        <v>107</v>
      </c>
      <c r="D51" s="52"/>
      <c r="E51" s="52"/>
      <c r="F51" s="52"/>
      <c r="G51" s="52"/>
      <c r="H51" s="52"/>
      <c r="I51" s="52"/>
      <c r="J51" s="53"/>
    </row>
    <row r="52" spans="1:12" ht="15" thickBot="1">
      <c r="A52" s="28"/>
      <c r="B52" s="51"/>
      <c r="C52" s="5" t="s">
        <v>95</v>
      </c>
      <c r="D52" s="5" t="s">
        <v>85</v>
      </c>
      <c r="E52" s="5" t="s">
        <v>86</v>
      </c>
      <c r="F52" s="5" t="s">
        <v>87</v>
      </c>
      <c r="G52" s="5" t="s">
        <v>88</v>
      </c>
      <c r="H52" s="5" t="s">
        <v>89</v>
      </c>
      <c r="I52" s="5" t="s">
        <v>90</v>
      </c>
      <c r="J52" s="6" t="s">
        <v>106</v>
      </c>
    </row>
    <row r="53" spans="1:12" s="15" customFormat="1" ht="18.75" customHeight="1">
      <c r="A53" s="43"/>
      <c r="B53" s="16" t="s">
        <v>112</v>
      </c>
      <c r="C53" s="17"/>
      <c r="D53" s="17"/>
      <c r="E53" s="17"/>
      <c r="F53" s="17"/>
      <c r="G53" s="17"/>
      <c r="H53" s="17"/>
      <c r="I53" s="17"/>
      <c r="J53" s="18"/>
      <c r="L53" s="1"/>
    </row>
    <row r="54" spans="1:12">
      <c r="A54" s="27">
        <v>1</v>
      </c>
      <c r="B54" s="10" t="s">
        <v>49</v>
      </c>
      <c r="C54" s="4">
        <v>24</v>
      </c>
      <c r="D54" s="4">
        <v>42</v>
      </c>
      <c r="E54" s="4">
        <v>42</v>
      </c>
      <c r="F54" s="31">
        <v>0</v>
      </c>
      <c r="G54" s="4">
        <v>42</v>
      </c>
      <c r="H54" s="4">
        <v>35</v>
      </c>
      <c r="I54" s="4">
        <v>46.5</v>
      </c>
      <c r="J54" s="11">
        <f t="shared" ref="J54:J65" si="3">SUM(C54:I54)-MIN(C54:I54)</f>
        <v>231.5</v>
      </c>
    </row>
    <row r="55" spans="1:12">
      <c r="A55" s="27">
        <v>2</v>
      </c>
      <c r="B55" s="10" t="s">
        <v>14</v>
      </c>
      <c r="C55" s="4">
        <v>29</v>
      </c>
      <c r="D55" s="4">
        <v>26</v>
      </c>
      <c r="E55" s="4">
        <v>28</v>
      </c>
      <c r="F55" s="4">
        <v>42</v>
      </c>
      <c r="G55" s="31">
        <v>22</v>
      </c>
      <c r="H55" s="4">
        <v>26</v>
      </c>
      <c r="I55" s="4">
        <v>61.5</v>
      </c>
      <c r="J55" s="11">
        <f t="shared" si="3"/>
        <v>212.5</v>
      </c>
    </row>
    <row r="56" spans="1:12">
      <c r="A56" s="27">
        <v>3</v>
      </c>
      <c r="B56" s="10" t="s">
        <v>43</v>
      </c>
      <c r="C56" s="4">
        <v>38</v>
      </c>
      <c r="D56" s="4">
        <v>32</v>
      </c>
      <c r="E56" s="4">
        <v>29</v>
      </c>
      <c r="F56" s="4"/>
      <c r="G56" s="4">
        <v>32</v>
      </c>
      <c r="H56" s="31">
        <v>0</v>
      </c>
      <c r="I56" s="4"/>
      <c r="J56" s="11">
        <f t="shared" si="3"/>
        <v>131</v>
      </c>
    </row>
    <row r="57" spans="1:12">
      <c r="A57" s="27">
        <v>4</v>
      </c>
      <c r="B57" s="10" t="s">
        <v>80</v>
      </c>
      <c r="C57" s="4">
        <v>1</v>
      </c>
      <c r="D57" s="4">
        <v>4</v>
      </c>
      <c r="E57" s="4">
        <v>15</v>
      </c>
      <c r="F57" s="31">
        <v>0</v>
      </c>
      <c r="G57" s="4"/>
      <c r="H57" s="4">
        <v>16</v>
      </c>
      <c r="I57" s="4">
        <v>42</v>
      </c>
      <c r="J57" s="11">
        <f t="shared" si="3"/>
        <v>78</v>
      </c>
    </row>
    <row r="58" spans="1:12">
      <c r="A58" s="27">
        <v>5</v>
      </c>
      <c r="B58" s="10" t="s">
        <v>16</v>
      </c>
      <c r="C58" s="4">
        <v>25</v>
      </c>
      <c r="D58" s="4">
        <v>18</v>
      </c>
      <c r="E58" s="4">
        <v>21</v>
      </c>
      <c r="F58" s="31">
        <v>6</v>
      </c>
      <c r="G58" s="4"/>
      <c r="H58" s="4"/>
      <c r="I58" s="4"/>
      <c r="J58" s="11">
        <f t="shared" si="3"/>
        <v>64</v>
      </c>
    </row>
    <row r="59" spans="1:12">
      <c r="A59" s="27">
        <v>6</v>
      </c>
      <c r="B59" s="19" t="s">
        <v>21</v>
      </c>
      <c r="C59" s="4">
        <v>14</v>
      </c>
      <c r="D59" s="31">
        <v>3</v>
      </c>
      <c r="E59" s="4">
        <v>13</v>
      </c>
      <c r="F59" s="4"/>
      <c r="G59" s="4"/>
      <c r="H59" s="4">
        <v>21</v>
      </c>
      <c r="I59" s="4"/>
      <c r="J59" s="11">
        <f t="shared" si="3"/>
        <v>48</v>
      </c>
    </row>
    <row r="60" spans="1:12">
      <c r="A60" s="27">
        <v>7</v>
      </c>
      <c r="B60" s="10" t="s">
        <v>102</v>
      </c>
      <c r="C60" s="4"/>
      <c r="D60" s="4">
        <v>14</v>
      </c>
      <c r="E60" s="4">
        <v>1</v>
      </c>
      <c r="F60" s="4"/>
      <c r="G60" s="31">
        <v>0</v>
      </c>
      <c r="H60" s="4"/>
      <c r="I60" s="4"/>
      <c r="J60" s="11">
        <f>SUM(C60:I60)-MIN(C60:I60)</f>
        <v>15</v>
      </c>
    </row>
    <row r="61" spans="1:12" s="15" customFormat="1">
      <c r="A61" s="42" t="s">
        <v>163</v>
      </c>
      <c r="B61" s="26" t="s">
        <v>146</v>
      </c>
      <c r="C61" s="33"/>
      <c r="D61" s="33"/>
      <c r="E61" s="33"/>
      <c r="F61" s="33">
        <v>31</v>
      </c>
      <c r="G61" s="33">
        <v>24</v>
      </c>
      <c r="H61" s="33"/>
      <c r="I61" s="33"/>
      <c r="J61" s="34">
        <v>0</v>
      </c>
    </row>
    <row r="62" spans="1:12" s="15" customFormat="1">
      <c r="A62" s="42" t="s">
        <v>163</v>
      </c>
      <c r="B62" s="26" t="s">
        <v>148</v>
      </c>
      <c r="C62" s="33"/>
      <c r="D62" s="33"/>
      <c r="E62" s="33"/>
      <c r="F62" s="33">
        <v>25</v>
      </c>
      <c r="G62" s="33"/>
      <c r="H62" s="33">
        <v>13</v>
      </c>
      <c r="I62" s="33"/>
      <c r="J62" s="34">
        <v>0</v>
      </c>
    </row>
    <row r="63" spans="1:12" s="15" customFormat="1">
      <c r="A63" s="42" t="s">
        <v>163</v>
      </c>
      <c r="B63" s="26" t="s">
        <v>47</v>
      </c>
      <c r="C63" s="33">
        <v>18</v>
      </c>
      <c r="D63" s="33">
        <v>0</v>
      </c>
      <c r="E63" s="33"/>
      <c r="F63" s="33"/>
      <c r="G63" s="33"/>
      <c r="H63" s="33"/>
      <c r="I63" s="33"/>
      <c r="J63" s="34">
        <v>0</v>
      </c>
    </row>
    <row r="64" spans="1:12" s="15" customFormat="1">
      <c r="A64" s="42" t="s">
        <v>163</v>
      </c>
      <c r="B64" s="26" t="s">
        <v>37</v>
      </c>
      <c r="C64" s="33"/>
      <c r="D64" s="33"/>
      <c r="E64" s="33">
        <v>0</v>
      </c>
      <c r="F64" s="33"/>
      <c r="G64" s="33"/>
      <c r="H64" s="33"/>
      <c r="I64" s="33"/>
      <c r="J64" s="34">
        <f t="shared" si="3"/>
        <v>0</v>
      </c>
    </row>
    <row r="65" spans="1:12" s="15" customFormat="1" ht="15" thickBot="1">
      <c r="A65" s="42" t="s">
        <v>163</v>
      </c>
      <c r="B65" s="38" t="s">
        <v>84</v>
      </c>
      <c r="C65" s="39">
        <v>0</v>
      </c>
      <c r="D65" s="39"/>
      <c r="E65" s="39"/>
      <c r="F65" s="39"/>
      <c r="G65" s="39"/>
      <c r="H65" s="39"/>
      <c r="I65" s="39"/>
      <c r="J65" s="41">
        <f t="shared" si="3"/>
        <v>0</v>
      </c>
    </row>
    <row r="66" spans="1:12" ht="15" thickBot="1"/>
    <row r="67" spans="1:12">
      <c r="B67" s="50" t="s">
        <v>108</v>
      </c>
      <c r="C67" s="52" t="s">
        <v>107</v>
      </c>
      <c r="D67" s="52"/>
      <c r="E67" s="52"/>
      <c r="F67" s="52"/>
      <c r="G67" s="52"/>
      <c r="H67" s="52"/>
      <c r="I67" s="52"/>
      <c r="J67" s="53"/>
    </row>
    <row r="68" spans="1:12" ht="15" thickBot="1">
      <c r="A68" s="28"/>
      <c r="B68" s="51"/>
      <c r="C68" s="5" t="s">
        <v>95</v>
      </c>
      <c r="D68" s="5" t="s">
        <v>85</v>
      </c>
      <c r="E68" s="5" t="s">
        <v>86</v>
      </c>
      <c r="F68" s="5" t="s">
        <v>87</v>
      </c>
      <c r="G68" s="5" t="s">
        <v>88</v>
      </c>
      <c r="H68" s="5" t="s">
        <v>89</v>
      </c>
      <c r="I68" s="5" t="s">
        <v>90</v>
      </c>
      <c r="J68" s="6" t="s">
        <v>106</v>
      </c>
    </row>
    <row r="69" spans="1:12" s="15" customFormat="1" ht="18.75" customHeight="1">
      <c r="A69" s="43"/>
      <c r="B69" s="20" t="s">
        <v>113</v>
      </c>
      <c r="C69" s="21"/>
      <c r="D69" s="21"/>
      <c r="E69" s="21"/>
      <c r="F69" s="21"/>
      <c r="G69" s="21"/>
      <c r="H69" s="21"/>
      <c r="I69" s="21"/>
      <c r="J69" s="22"/>
      <c r="L69" s="1"/>
    </row>
    <row r="70" spans="1:12">
      <c r="A70" s="27">
        <v>1</v>
      </c>
      <c r="B70" s="10" t="s">
        <v>45</v>
      </c>
      <c r="C70" s="31">
        <v>17</v>
      </c>
      <c r="D70" s="4">
        <v>41</v>
      </c>
      <c r="E70" s="4"/>
      <c r="F70" s="4">
        <v>40</v>
      </c>
      <c r="G70" s="4">
        <v>42</v>
      </c>
      <c r="H70" s="4">
        <v>26</v>
      </c>
      <c r="I70" s="4">
        <v>63</v>
      </c>
      <c r="J70" s="11">
        <f t="shared" ref="J70:J85" si="4">SUM(C70:I70)-MIN(C70:I70)</f>
        <v>212</v>
      </c>
    </row>
    <row r="71" spans="1:12">
      <c r="A71" s="27">
        <v>2</v>
      </c>
      <c r="B71" s="10" t="s">
        <v>35</v>
      </c>
      <c r="C71" s="4">
        <v>39</v>
      </c>
      <c r="D71" s="4"/>
      <c r="E71" s="4"/>
      <c r="F71" s="4"/>
      <c r="G71" s="4">
        <v>32</v>
      </c>
      <c r="H71" s="4">
        <v>35</v>
      </c>
      <c r="I71" s="31">
        <v>7.5</v>
      </c>
      <c r="J71" s="11">
        <f t="shared" si="4"/>
        <v>106</v>
      </c>
    </row>
    <row r="72" spans="1:12">
      <c r="A72" s="27">
        <v>3</v>
      </c>
      <c r="B72" s="10" t="s">
        <v>37</v>
      </c>
      <c r="C72" s="4">
        <v>30</v>
      </c>
      <c r="D72" s="4">
        <v>7</v>
      </c>
      <c r="E72" s="4"/>
      <c r="F72" s="4">
        <v>27</v>
      </c>
      <c r="G72" s="4">
        <v>26</v>
      </c>
      <c r="H72" s="31">
        <v>0</v>
      </c>
      <c r="I72" s="29"/>
      <c r="J72" s="11">
        <f t="shared" si="4"/>
        <v>90</v>
      </c>
    </row>
    <row r="73" spans="1:12">
      <c r="A73" s="27">
        <v>4</v>
      </c>
      <c r="B73" s="10" t="s">
        <v>18</v>
      </c>
      <c r="C73" s="4">
        <v>11</v>
      </c>
      <c r="D73" s="4"/>
      <c r="E73" s="4"/>
      <c r="F73" s="4"/>
      <c r="G73" s="31">
        <v>3</v>
      </c>
      <c r="H73" s="4">
        <v>21</v>
      </c>
      <c r="I73" s="4">
        <v>48</v>
      </c>
      <c r="J73" s="11">
        <f t="shared" si="4"/>
        <v>80</v>
      </c>
    </row>
    <row r="74" spans="1:12">
      <c r="A74" s="27">
        <v>5</v>
      </c>
      <c r="B74" s="10" t="s">
        <v>74</v>
      </c>
      <c r="C74" s="4">
        <v>7</v>
      </c>
      <c r="D74" s="31">
        <v>0</v>
      </c>
      <c r="E74" s="4">
        <v>41</v>
      </c>
      <c r="F74" s="4">
        <v>5</v>
      </c>
      <c r="G74" s="4"/>
      <c r="H74" s="4"/>
      <c r="I74" s="4"/>
      <c r="J74" s="11">
        <f t="shared" si="4"/>
        <v>53</v>
      </c>
    </row>
    <row r="75" spans="1:12">
      <c r="A75" s="27">
        <v>6</v>
      </c>
      <c r="B75" s="10" t="s">
        <v>120</v>
      </c>
      <c r="C75" s="4"/>
      <c r="D75" s="4"/>
      <c r="E75" s="4">
        <v>29</v>
      </c>
      <c r="F75" s="4"/>
      <c r="G75" s="4">
        <v>20</v>
      </c>
      <c r="H75" s="31">
        <v>0</v>
      </c>
      <c r="I75" s="4"/>
      <c r="J75" s="11">
        <f t="shared" si="4"/>
        <v>49</v>
      </c>
    </row>
    <row r="76" spans="1:12">
      <c r="A76" s="27">
        <v>7</v>
      </c>
      <c r="B76" s="19" t="s">
        <v>57</v>
      </c>
      <c r="C76" s="4">
        <v>4</v>
      </c>
      <c r="D76" s="4">
        <v>30</v>
      </c>
      <c r="E76" s="4">
        <v>4</v>
      </c>
      <c r="F76" s="4"/>
      <c r="G76" s="31">
        <v>1</v>
      </c>
      <c r="H76" s="4"/>
      <c r="I76" s="4"/>
      <c r="J76" s="11">
        <f t="shared" si="4"/>
        <v>38</v>
      </c>
    </row>
    <row r="77" spans="1:12">
      <c r="A77" s="27">
        <v>8</v>
      </c>
      <c r="B77" s="10" t="s">
        <v>22</v>
      </c>
      <c r="C77" s="4">
        <v>7</v>
      </c>
      <c r="D77" s="4">
        <v>27</v>
      </c>
      <c r="E77" s="4"/>
      <c r="F77" s="4">
        <v>3</v>
      </c>
      <c r="G77" s="4"/>
      <c r="H77" s="31">
        <v>0</v>
      </c>
      <c r="I77" s="4"/>
      <c r="J77" s="11">
        <f t="shared" si="4"/>
        <v>37</v>
      </c>
    </row>
    <row r="78" spans="1:12">
      <c r="A78" s="27">
        <v>9</v>
      </c>
      <c r="B78" s="26" t="s">
        <v>65</v>
      </c>
      <c r="C78" s="33">
        <v>0</v>
      </c>
      <c r="D78" s="29"/>
      <c r="E78" s="29"/>
      <c r="F78" s="29"/>
      <c r="G78" s="29">
        <v>15</v>
      </c>
      <c r="H78" s="29">
        <v>0</v>
      </c>
      <c r="I78" s="29"/>
      <c r="J78" s="34">
        <f>SUM(C78:I78)-MIN(C78:I78)</f>
        <v>15</v>
      </c>
    </row>
    <row r="79" spans="1:12" s="15" customFormat="1">
      <c r="A79" s="42" t="s">
        <v>163</v>
      </c>
      <c r="B79" s="26" t="s">
        <v>51</v>
      </c>
      <c r="C79" s="33">
        <v>17</v>
      </c>
      <c r="D79" s="33"/>
      <c r="E79" s="33"/>
      <c r="F79" s="33">
        <v>32</v>
      </c>
      <c r="G79" s="33"/>
      <c r="H79" s="33"/>
      <c r="I79" s="33"/>
      <c r="J79" s="34">
        <v>0</v>
      </c>
    </row>
    <row r="80" spans="1:12" s="15" customFormat="1">
      <c r="A80" s="42" t="s">
        <v>163</v>
      </c>
      <c r="B80" s="26" t="s">
        <v>147</v>
      </c>
      <c r="C80" s="33">
        <v>2</v>
      </c>
      <c r="D80" s="33"/>
      <c r="E80" s="33"/>
      <c r="F80" s="33">
        <v>18</v>
      </c>
      <c r="G80" s="33"/>
      <c r="H80" s="33"/>
      <c r="I80" s="33"/>
      <c r="J80" s="34">
        <v>0</v>
      </c>
    </row>
    <row r="81" spans="1:12" s="15" customFormat="1">
      <c r="A81" s="42" t="s">
        <v>163</v>
      </c>
      <c r="B81" s="26" t="s">
        <v>161</v>
      </c>
      <c r="C81" s="33"/>
      <c r="D81" s="33"/>
      <c r="E81" s="33"/>
      <c r="F81" s="33"/>
      <c r="G81" s="33"/>
      <c r="H81" s="33"/>
      <c r="I81" s="33">
        <v>37.5</v>
      </c>
      <c r="J81" s="34">
        <f t="shared" si="4"/>
        <v>0</v>
      </c>
    </row>
    <row r="82" spans="1:12" s="15" customFormat="1">
      <c r="A82" s="42" t="s">
        <v>163</v>
      </c>
      <c r="B82" s="26" t="s">
        <v>156</v>
      </c>
      <c r="C82" s="33"/>
      <c r="D82" s="33"/>
      <c r="E82" s="33"/>
      <c r="F82" s="33">
        <v>0</v>
      </c>
      <c r="G82" s="33"/>
      <c r="H82" s="33"/>
      <c r="I82" s="33"/>
      <c r="J82" s="34">
        <f t="shared" si="4"/>
        <v>0</v>
      </c>
    </row>
    <row r="83" spans="1:12" s="15" customFormat="1">
      <c r="A83" s="42" t="s">
        <v>163</v>
      </c>
      <c r="B83" s="35" t="s">
        <v>119</v>
      </c>
      <c r="C83" s="37"/>
      <c r="D83" s="37"/>
      <c r="E83" s="37">
        <v>30</v>
      </c>
      <c r="F83" s="37"/>
      <c r="G83" s="37"/>
      <c r="H83" s="37"/>
      <c r="I83" s="37"/>
      <c r="J83" s="34">
        <f t="shared" si="4"/>
        <v>0</v>
      </c>
    </row>
    <row r="84" spans="1:12" s="15" customFormat="1">
      <c r="A84" s="42" t="s">
        <v>163</v>
      </c>
      <c r="B84" s="35" t="s">
        <v>39</v>
      </c>
      <c r="C84" s="37">
        <v>26</v>
      </c>
      <c r="D84" s="37"/>
      <c r="E84" s="37"/>
      <c r="F84" s="37"/>
      <c r="G84" s="37"/>
      <c r="H84" s="37"/>
      <c r="I84" s="37"/>
      <c r="J84" s="34">
        <f t="shared" si="4"/>
        <v>0</v>
      </c>
    </row>
    <row r="85" spans="1:12" s="15" customFormat="1" ht="15" thickBot="1">
      <c r="A85" s="42" t="s">
        <v>163</v>
      </c>
      <c r="B85" s="38" t="s">
        <v>59</v>
      </c>
      <c r="C85" s="39">
        <v>2</v>
      </c>
      <c r="D85" s="39"/>
      <c r="E85" s="39"/>
      <c r="F85" s="39"/>
      <c r="G85" s="39"/>
      <c r="H85" s="39"/>
      <c r="I85" s="39"/>
      <c r="J85" s="41">
        <f t="shared" si="4"/>
        <v>0</v>
      </c>
    </row>
    <row r="86" spans="1:12" ht="15" thickBot="1"/>
    <row r="87" spans="1:12">
      <c r="B87" s="50" t="s">
        <v>108</v>
      </c>
      <c r="C87" s="52" t="s">
        <v>107</v>
      </c>
      <c r="D87" s="52"/>
      <c r="E87" s="52"/>
      <c r="F87" s="52"/>
      <c r="G87" s="52"/>
      <c r="H87" s="52"/>
      <c r="I87" s="52"/>
      <c r="J87" s="53"/>
    </row>
    <row r="88" spans="1:12" ht="15" thickBot="1">
      <c r="A88" s="28"/>
      <c r="B88" s="51"/>
      <c r="C88" s="5" t="s">
        <v>95</v>
      </c>
      <c r="D88" s="5" t="s">
        <v>85</v>
      </c>
      <c r="E88" s="5" t="s">
        <v>86</v>
      </c>
      <c r="F88" s="5" t="s">
        <v>87</v>
      </c>
      <c r="G88" s="5" t="s">
        <v>88</v>
      </c>
      <c r="H88" s="5" t="s">
        <v>89</v>
      </c>
      <c r="I88" s="5" t="s">
        <v>90</v>
      </c>
      <c r="J88" s="6" t="s">
        <v>106</v>
      </c>
    </row>
    <row r="89" spans="1:12" s="15" customFormat="1" ht="18.75" customHeight="1">
      <c r="A89" s="43"/>
      <c r="B89" s="16" t="s">
        <v>114</v>
      </c>
      <c r="C89" s="17"/>
      <c r="D89" s="17"/>
      <c r="E89" s="17"/>
      <c r="F89" s="17"/>
      <c r="G89" s="17"/>
      <c r="H89" s="17"/>
      <c r="I89" s="17"/>
      <c r="J89" s="18"/>
      <c r="L89" s="1"/>
    </row>
    <row r="90" spans="1:12">
      <c r="A90" s="27">
        <v>1</v>
      </c>
      <c r="B90" s="10" t="s">
        <v>62</v>
      </c>
      <c r="C90" s="4">
        <v>31</v>
      </c>
      <c r="D90" s="4">
        <v>32</v>
      </c>
      <c r="E90" s="31">
        <v>6</v>
      </c>
      <c r="F90" s="4">
        <v>32</v>
      </c>
      <c r="G90" s="4">
        <v>31</v>
      </c>
      <c r="H90" s="4">
        <v>32</v>
      </c>
      <c r="I90" s="4">
        <v>61.5</v>
      </c>
      <c r="J90" s="11">
        <f t="shared" ref="J90:J97" si="5">SUM(C90:I90)-MIN(C90:I90)</f>
        <v>219.5</v>
      </c>
    </row>
    <row r="91" spans="1:12">
      <c r="A91" s="27">
        <v>2</v>
      </c>
      <c r="B91" s="10" t="s">
        <v>70</v>
      </c>
      <c r="C91" s="31">
        <v>6</v>
      </c>
      <c r="D91" s="4">
        <v>40</v>
      </c>
      <c r="E91" s="4">
        <v>32</v>
      </c>
      <c r="F91" s="4">
        <v>40</v>
      </c>
      <c r="G91" s="4">
        <v>23</v>
      </c>
      <c r="H91" s="4">
        <v>23</v>
      </c>
      <c r="I91" s="4">
        <v>46.5</v>
      </c>
      <c r="J91" s="11">
        <f t="shared" si="5"/>
        <v>204.5</v>
      </c>
    </row>
    <row r="92" spans="1:12">
      <c r="A92" s="27">
        <v>3</v>
      </c>
      <c r="B92" s="10" t="s">
        <v>32</v>
      </c>
      <c r="C92" s="4">
        <v>42</v>
      </c>
      <c r="D92" s="4"/>
      <c r="E92" s="4">
        <v>42</v>
      </c>
      <c r="F92" s="31">
        <v>7</v>
      </c>
      <c r="G92" s="4"/>
      <c r="H92" s="4"/>
      <c r="I92" s="4">
        <v>42</v>
      </c>
      <c r="J92" s="11">
        <f t="shared" si="5"/>
        <v>126</v>
      </c>
    </row>
    <row r="93" spans="1:12">
      <c r="A93" s="27">
        <v>4</v>
      </c>
      <c r="B93" s="23" t="s">
        <v>116</v>
      </c>
      <c r="C93" s="24"/>
      <c r="D93" s="24">
        <v>30</v>
      </c>
      <c r="E93" s="24"/>
      <c r="F93" s="24"/>
      <c r="G93" s="24">
        <v>41</v>
      </c>
      <c r="H93" s="32">
        <v>18</v>
      </c>
      <c r="I93" s="24"/>
      <c r="J93" s="11">
        <f t="shared" si="5"/>
        <v>71</v>
      </c>
    </row>
    <row r="94" spans="1:12">
      <c r="A94" s="27">
        <v>5</v>
      </c>
      <c r="B94" s="23" t="s">
        <v>29</v>
      </c>
      <c r="C94" s="24"/>
      <c r="D94" s="24"/>
      <c r="E94" s="32">
        <v>0</v>
      </c>
      <c r="F94" s="24"/>
      <c r="G94" s="24">
        <v>25</v>
      </c>
      <c r="H94" s="24">
        <v>25</v>
      </c>
      <c r="I94" s="24">
        <v>0</v>
      </c>
      <c r="J94" s="11">
        <f t="shared" si="5"/>
        <v>50</v>
      </c>
    </row>
    <row r="95" spans="1:12" s="15" customFormat="1">
      <c r="A95" s="42" t="s">
        <v>163</v>
      </c>
      <c r="B95" s="35" t="s">
        <v>158</v>
      </c>
      <c r="C95" s="36"/>
      <c r="D95" s="36"/>
      <c r="E95" s="36"/>
      <c r="F95" s="36"/>
      <c r="G95" s="37">
        <v>0</v>
      </c>
      <c r="H95" s="36"/>
      <c r="I95" s="36"/>
      <c r="J95" s="34">
        <f t="shared" si="5"/>
        <v>0</v>
      </c>
    </row>
    <row r="96" spans="1:12" s="15" customFormat="1">
      <c r="A96" s="42" t="s">
        <v>163</v>
      </c>
      <c r="B96" s="35" t="s">
        <v>154</v>
      </c>
      <c r="C96" s="36"/>
      <c r="D96" s="36"/>
      <c r="E96" s="36"/>
      <c r="F96" s="36"/>
      <c r="G96" s="37">
        <v>3</v>
      </c>
      <c r="H96" s="36"/>
      <c r="I96" s="36"/>
      <c r="J96" s="34">
        <f t="shared" si="5"/>
        <v>0</v>
      </c>
    </row>
    <row r="97" spans="1:10" s="15" customFormat="1" ht="15" thickBot="1">
      <c r="A97" s="42" t="s">
        <v>163</v>
      </c>
      <c r="B97" s="38" t="s">
        <v>82</v>
      </c>
      <c r="C97" s="39">
        <v>0</v>
      </c>
      <c r="D97" s="40"/>
      <c r="E97" s="40"/>
      <c r="F97" s="40"/>
      <c r="G97" s="40"/>
      <c r="H97" s="40"/>
      <c r="I97" s="40"/>
      <c r="J97" s="41">
        <f t="shared" si="5"/>
        <v>0</v>
      </c>
    </row>
  </sheetData>
  <sortState ref="B70:J85">
    <sortCondition descending="1" ref="J70:J85"/>
  </sortState>
  <mergeCells count="13">
    <mergeCell ref="B1:J1"/>
    <mergeCell ref="B2:B3"/>
    <mergeCell ref="C2:J2"/>
    <mergeCell ref="B23:B24"/>
    <mergeCell ref="C23:J23"/>
    <mergeCell ref="B67:B68"/>
    <mergeCell ref="C67:J67"/>
    <mergeCell ref="B87:B88"/>
    <mergeCell ref="C87:J87"/>
    <mergeCell ref="B40:B41"/>
    <mergeCell ref="C40:J40"/>
    <mergeCell ref="B51:B52"/>
    <mergeCell ref="C51:J51"/>
  </mergeCells>
  <pageMargins left="0.7" right="0.7" top="0.75" bottom="0.75" header="0.3" footer="0.3"/>
  <pageSetup paperSize="9" scale="95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28"/>
  <sheetViews>
    <sheetView workbookViewId="0">
      <selection activeCell="B2" sqref="B2:B3"/>
    </sheetView>
  </sheetViews>
  <sheetFormatPr baseColWidth="10" defaultColWidth="9.1640625" defaultRowHeight="14" x14ac:dyDescent="0"/>
  <cols>
    <col min="1" max="1" width="7.1640625" style="27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123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108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A3" s="28"/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>
      <c r="A4" s="27">
        <v>1</v>
      </c>
      <c r="B4" s="10" t="s">
        <v>4</v>
      </c>
      <c r="C4" s="4">
        <v>21</v>
      </c>
      <c r="D4" s="4">
        <v>39</v>
      </c>
      <c r="E4" s="4">
        <v>40</v>
      </c>
      <c r="F4" s="4">
        <v>23</v>
      </c>
      <c r="G4" s="4">
        <v>25</v>
      </c>
      <c r="H4" s="31">
        <v>0</v>
      </c>
      <c r="I4" s="4">
        <v>42</v>
      </c>
      <c r="J4" s="11">
        <f t="shared" ref="J4:J28" si="0">SUM(C4:I4)-MIN(C4:I4)</f>
        <v>190</v>
      </c>
    </row>
    <row r="5" spans="1:10">
      <c r="A5" s="27">
        <v>2</v>
      </c>
      <c r="B5" s="10" t="s">
        <v>10</v>
      </c>
      <c r="C5" s="4">
        <v>14</v>
      </c>
      <c r="D5" s="4">
        <v>28</v>
      </c>
      <c r="E5" s="31">
        <v>9</v>
      </c>
      <c r="F5" s="4"/>
      <c r="G5" s="4">
        <v>41</v>
      </c>
      <c r="H5" s="4">
        <v>34</v>
      </c>
      <c r="I5" s="4">
        <v>63</v>
      </c>
      <c r="J5" s="11">
        <f t="shared" si="0"/>
        <v>180</v>
      </c>
    </row>
    <row r="6" spans="1:10">
      <c r="A6" s="27">
        <v>3</v>
      </c>
      <c r="B6" s="10" t="s">
        <v>91</v>
      </c>
      <c r="C6" s="4"/>
      <c r="D6" s="4">
        <v>19</v>
      </c>
      <c r="E6" s="4">
        <v>24</v>
      </c>
      <c r="F6" s="4">
        <v>38</v>
      </c>
      <c r="G6" s="4">
        <v>33</v>
      </c>
      <c r="H6" s="4">
        <v>21</v>
      </c>
      <c r="I6" s="31">
        <v>7.5</v>
      </c>
      <c r="J6" s="11">
        <f t="shared" si="0"/>
        <v>135</v>
      </c>
    </row>
    <row r="7" spans="1:10">
      <c r="A7" s="27">
        <v>4</v>
      </c>
      <c r="B7" s="10" t="s">
        <v>23</v>
      </c>
      <c r="C7" s="4">
        <v>6</v>
      </c>
      <c r="D7" s="4">
        <v>11</v>
      </c>
      <c r="E7" s="4">
        <v>27</v>
      </c>
      <c r="F7" s="4">
        <v>28</v>
      </c>
      <c r="G7" s="31">
        <v>3</v>
      </c>
      <c r="H7" s="4">
        <v>13</v>
      </c>
      <c r="I7" s="4">
        <v>31.5</v>
      </c>
      <c r="J7" s="11">
        <f t="shared" si="0"/>
        <v>116.5</v>
      </c>
    </row>
    <row r="8" spans="1:10">
      <c r="A8" s="27">
        <v>5</v>
      </c>
      <c r="B8" s="10" t="s">
        <v>0</v>
      </c>
      <c r="C8" s="4">
        <v>42</v>
      </c>
      <c r="D8" s="4">
        <v>19</v>
      </c>
      <c r="E8" s="31">
        <v>7</v>
      </c>
      <c r="F8" s="4">
        <v>7</v>
      </c>
      <c r="G8" s="4"/>
      <c r="H8" s="4"/>
      <c r="I8" s="4"/>
      <c r="J8" s="11">
        <f t="shared" si="0"/>
        <v>68</v>
      </c>
    </row>
    <row r="9" spans="1:10">
      <c r="A9" s="27">
        <v>6</v>
      </c>
      <c r="B9" s="10" t="s">
        <v>71</v>
      </c>
      <c r="C9" s="31">
        <v>0</v>
      </c>
      <c r="D9" s="4">
        <v>9</v>
      </c>
      <c r="E9" s="25">
        <v>0</v>
      </c>
      <c r="F9" s="4">
        <v>27</v>
      </c>
      <c r="G9" s="4">
        <v>4</v>
      </c>
      <c r="H9" s="4">
        <v>7</v>
      </c>
      <c r="I9" s="4">
        <v>19.5</v>
      </c>
      <c r="J9" s="11">
        <f t="shared" si="0"/>
        <v>66.5</v>
      </c>
    </row>
    <row r="10" spans="1:10">
      <c r="A10" s="27">
        <v>7</v>
      </c>
      <c r="B10" s="10" t="s">
        <v>19</v>
      </c>
      <c r="C10" s="4">
        <v>8</v>
      </c>
      <c r="D10" s="31">
        <v>0</v>
      </c>
      <c r="E10" s="4">
        <v>4</v>
      </c>
      <c r="F10" s="4"/>
      <c r="G10" s="4" t="s">
        <v>160</v>
      </c>
      <c r="H10" s="4">
        <v>10</v>
      </c>
      <c r="I10" s="4">
        <v>37.5</v>
      </c>
      <c r="J10" s="11">
        <f t="shared" si="0"/>
        <v>59.5</v>
      </c>
    </row>
    <row r="11" spans="1:10">
      <c r="A11" s="27">
        <v>8</v>
      </c>
      <c r="B11" s="10" t="s">
        <v>6</v>
      </c>
      <c r="C11" s="31">
        <v>20</v>
      </c>
      <c r="D11" s="4">
        <v>30</v>
      </c>
      <c r="E11" s="4"/>
      <c r="F11" s="4"/>
      <c r="G11" s="4"/>
      <c r="H11" s="4">
        <v>27</v>
      </c>
      <c r="I11" s="4"/>
      <c r="J11" s="11">
        <f t="shared" si="0"/>
        <v>57</v>
      </c>
    </row>
    <row r="12" spans="1:10">
      <c r="A12" s="27">
        <v>9</v>
      </c>
      <c r="B12" s="10" t="s">
        <v>2</v>
      </c>
      <c r="C12" s="4">
        <v>28</v>
      </c>
      <c r="D12" s="4"/>
      <c r="E12" s="4"/>
      <c r="F12" s="4"/>
      <c r="G12" s="4">
        <v>17</v>
      </c>
      <c r="H12" s="31">
        <v>16</v>
      </c>
      <c r="I12" s="4"/>
      <c r="J12" s="11">
        <f t="shared" si="0"/>
        <v>45</v>
      </c>
    </row>
    <row r="13" spans="1:10">
      <c r="A13" s="27">
        <v>10</v>
      </c>
      <c r="B13" s="10" t="s">
        <v>40</v>
      </c>
      <c r="C13" s="4">
        <v>5</v>
      </c>
      <c r="D13" s="31">
        <v>1</v>
      </c>
      <c r="E13" s="4">
        <v>6</v>
      </c>
      <c r="F13" s="4">
        <v>8</v>
      </c>
      <c r="G13" s="4">
        <v>7</v>
      </c>
      <c r="H13" s="4">
        <v>4</v>
      </c>
      <c r="I13" s="4">
        <v>10.5</v>
      </c>
      <c r="J13" s="11">
        <f t="shared" si="0"/>
        <v>40.5</v>
      </c>
    </row>
    <row r="14" spans="1:10">
      <c r="A14" s="27">
        <v>11</v>
      </c>
      <c r="B14" s="10" t="s">
        <v>117</v>
      </c>
      <c r="C14" s="4"/>
      <c r="D14" s="4"/>
      <c r="E14" s="4">
        <v>10</v>
      </c>
      <c r="F14" s="4">
        <v>10</v>
      </c>
      <c r="G14" s="31">
        <v>4</v>
      </c>
      <c r="H14" s="4"/>
      <c r="I14" s="4">
        <v>19.5</v>
      </c>
      <c r="J14" s="11">
        <f t="shared" si="0"/>
        <v>39.5</v>
      </c>
    </row>
    <row r="15" spans="1:10">
      <c r="A15" s="27">
        <v>12</v>
      </c>
      <c r="B15" s="10" t="s">
        <v>8</v>
      </c>
      <c r="C15" s="4">
        <v>12</v>
      </c>
      <c r="D15" s="4">
        <v>2</v>
      </c>
      <c r="E15" s="4"/>
      <c r="F15" s="4">
        <v>15</v>
      </c>
      <c r="G15" s="4">
        <v>1</v>
      </c>
      <c r="H15" s="31">
        <v>0</v>
      </c>
      <c r="I15" s="4">
        <v>3</v>
      </c>
      <c r="J15" s="11">
        <f t="shared" si="0"/>
        <v>33</v>
      </c>
    </row>
    <row r="16" spans="1:10">
      <c r="A16" s="27">
        <v>13</v>
      </c>
      <c r="B16" s="10" t="s">
        <v>12</v>
      </c>
      <c r="C16" s="4">
        <v>6</v>
      </c>
      <c r="D16" s="4"/>
      <c r="E16" s="4"/>
      <c r="F16" s="4"/>
      <c r="G16" s="31">
        <v>0</v>
      </c>
      <c r="H16" s="4">
        <v>2</v>
      </c>
      <c r="I16" s="4"/>
      <c r="J16" s="11">
        <f t="shared" ref="J16:J18" si="1">SUM(C16:I16)-MIN(C16:I16)</f>
        <v>8</v>
      </c>
    </row>
    <row r="17" spans="1:10">
      <c r="A17" s="27">
        <v>14</v>
      </c>
      <c r="B17" s="10" t="s">
        <v>104</v>
      </c>
      <c r="C17" s="4"/>
      <c r="D17" s="31">
        <v>0</v>
      </c>
      <c r="E17" s="4">
        <v>0</v>
      </c>
      <c r="F17" s="4">
        <v>4</v>
      </c>
      <c r="G17" s="4">
        <v>2</v>
      </c>
      <c r="H17" s="4">
        <v>0</v>
      </c>
      <c r="I17" s="4">
        <v>0</v>
      </c>
      <c r="J17" s="11">
        <f t="shared" si="1"/>
        <v>6</v>
      </c>
    </row>
    <row r="18" spans="1:10">
      <c r="A18" s="27">
        <v>14</v>
      </c>
      <c r="B18" s="10" t="s">
        <v>75</v>
      </c>
      <c r="C18" s="31">
        <v>0</v>
      </c>
      <c r="D18" s="4">
        <v>0</v>
      </c>
      <c r="E18" s="4">
        <v>4</v>
      </c>
      <c r="F18" s="4">
        <v>2</v>
      </c>
      <c r="G18" s="4">
        <v>0</v>
      </c>
      <c r="H18" s="4"/>
      <c r="I18" s="4"/>
      <c r="J18" s="11">
        <f t="shared" si="1"/>
        <v>6</v>
      </c>
    </row>
    <row r="19" spans="1:10" s="15" customFormat="1">
      <c r="A19" s="42" t="s">
        <v>163</v>
      </c>
      <c r="B19" s="26" t="s">
        <v>93</v>
      </c>
      <c r="C19" s="33"/>
      <c r="D19" s="33">
        <v>5</v>
      </c>
      <c r="E19" s="33">
        <v>17</v>
      </c>
      <c r="F19" s="33"/>
      <c r="G19" s="33"/>
      <c r="H19" s="33"/>
      <c r="I19" s="33"/>
      <c r="J19" s="34">
        <v>0</v>
      </c>
    </row>
    <row r="20" spans="1:10" s="15" customFormat="1">
      <c r="A20" s="42" t="s">
        <v>163</v>
      </c>
      <c r="B20" s="26" t="s">
        <v>98</v>
      </c>
      <c r="C20" s="33"/>
      <c r="D20" s="33">
        <v>0</v>
      </c>
      <c r="E20" s="33">
        <v>12</v>
      </c>
      <c r="F20" s="33"/>
      <c r="G20" s="33"/>
      <c r="H20" s="33"/>
      <c r="I20" s="33"/>
      <c r="J20" s="34">
        <v>0</v>
      </c>
    </row>
    <row r="21" spans="1:10" s="15" customFormat="1">
      <c r="A21" s="42" t="s">
        <v>163</v>
      </c>
      <c r="B21" s="26" t="s">
        <v>139</v>
      </c>
      <c r="C21" s="33"/>
      <c r="D21" s="33">
        <v>0</v>
      </c>
      <c r="E21" s="33"/>
      <c r="F21" s="33"/>
      <c r="G21" s="33">
        <v>11</v>
      </c>
      <c r="H21" s="33"/>
      <c r="I21" s="33"/>
      <c r="J21" s="34">
        <v>0</v>
      </c>
    </row>
    <row r="22" spans="1:10" s="15" customFormat="1">
      <c r="A22" s="42" t="s">
        <v>163</v>
      </c>
      <c r="B22" s="26" t="s">
        <v>121</v>
      </c>
      <c r="C22" s="33"/>
      <c r="D22" s="33"/>
      <c r="E22" s="33">
        <v>2</v>
      </c>
      <c r="F22" s="33"/>
      <c r="G22" s="33">
        <v>1</v>
      </c>
      <c r="H22" s="33">
        <v>0</v>
      </c>
      <c r="I22" s="33"/>
      <c r="J22" s="34">
        <v>0</v>
      </c>
    </row>
    <row r="23" spans="1:10" s="15" customFormat="1">
      <c r="A23" s="42" t="s">
        <v>163</v>
      </c>
      <c r="B23" s="26" t="s">
        <v>28</v>
      </c>
      <c r="C23" s="33">
        <v>0</v>
      </c>
      <c r="D23" s="33">
        <v>0</v>
      </c>
      <c r="E23" s="33"/>
      <c r="F23" s="33"/>
      <c r="G23" s="33"/>
      <c r="H23" s="33"/>
      <c r="I23" s="33"/>
      <c r="J23" s="34">
        <f t="shared" si="0"/>
        <v>0</v>
      </c>
    </row>
    <row r="24" spans="1:10" s="15" customFormat="1">
      <c r="A24" s="42" t="s">
        <v>163</v>
      </c>
      <c r="B24" s="26" t="s">
        <v>77</v>
      </c>
      <c r="C24" s="33">
        <v>0</v>
      </c>
      <c r="D24" s="33">
        <v>0</v>
      </c>
      <c r="E24" s="33"/>
      <c r="F24" s="33"/>
      <c r="G24" s="33"/>
      <c r="H24" s="33"/>
      <c r="I24" s="33"/>
      <c r="J24" s="34">
        <f t="shared" si="0"/>
        <v>0</v>
      </c>
    </row>
    <row r="25" spans="1:10" s="15" customFormat="1">
      <c r="A25" s="42" t="s">
        <v>163</v>
      </c>
      <c r="B25" s="26" t="s">
        <v>30</v>
      </c>
      <c r="C25" s="33">
        <v>0</v>
      </c>
      <c r="D25" s="33">
        <v>0</v>
      </c>
      <c r="E25" s="33"/>
      <c r="F25" s="33"/>
      <c r="G25" s="33"/>
      <c r="H25" s="33"/>
      <c r="I25" s="33"/>
      <c r="J25" s="34">
        <f t="shared" si="0"/>
        <v>0</v>
      </c>
    </row>
    <row r="26" spans="1:10" s="15" customFormat="1">
      <c r="A26" s="42" t="s">
        <v>163</v>
      </c>
      <c r="B26" s="26" t="s">
        <v>61</v>
      </c>
      <c r="C26" s="33">
        <v>1</v>
      </c>
      <c r="D26" s="33"/>
      <c r="E26" s="33"/>
      <c r="F26" s="33"/>
      <c r="G26" s="33"/>
      <c r="H26" s="33"/>
      <c r="I26" s="33"/>
      <c r="J26" s="34">
        <f t="shared" si="0"/>
        <v>0</v>
      </c>
    </row>
    <row r="27" spans="1:10" s="15" customFormat="1">
      <c r="A27" s="42" t="s">
        <v>163</v>
      </c>
      <c r="B27" s="35" t="s">
        <v>26</v>
      </c>
      <c r="C27" s="37">
        <v>0</v>
      </c>
      <c r="D27" s="37"/>
      <c r="E27" s="37"/>
      <c r="F27" s="37"/>
      <c r="G27" s="37"/>
      <c r="H27" s="37"/>
      <c r="I27" s="37"/>
      <c r="J27" s="34">
        <f t="shared" si="0"/>
        <v>0</v>
      </c>
    </row>
    <row r="28" spans="1:10" s="15" customFormat="1" ht="15" thickBot="1">
      <c r="A28" s="42" t="s">
        <v>163</v>
      </c>
      <c r="B28" s="38" t="s">
        <v>149</v>
      </c>
      <c r="C28" s="39"/>
      <c r="D28" s="39"/>
      <c r="E28" s="39"/>
      <c r="F28" s="39"/>
      <c r="G28" s="39">
        <v>14</v>
      </c>
      <c r="H28" s="39"/>
      <c r="I28" s="39"/>
      <c r="J28" s="41">
        <f t="shared" si="0"/>
        <v>0</v>
      </c>
    </row>
  </sheetData>
  <sortState ref="B4:J28">
    <sortCondition descending="1" ref="J4:J28"/>
  </sortState>
  <mergeCells count="3">
    <mergeCell ref="B1:J1"/>
    <mergeCell ref="B2:B3"/>
    <mergeCell ref="C2:J2"/>
  </mergeCells>
  <pageMargins left="0.7" right="0.7" top="0.75" bottom="0.75" header="0.3" footer="0.3"/>
  <pageSetup paperSize="9" scale="94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2"/>
  <sheetViews>
    <sheetView workbookViewId="0">
      <selection activeCell="B2" sqref="B2:B3"/>
    </sheetView>
  </sheetViews>
  <sheetFormatPr baseColWidth="10" defaultColWidth="9.1640625" defaultRowHeight="14" x14ac:dyDescent="0"/>
  <cols>
    <col min="1" max="1" width="7.1640625" style="1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142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108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>
      <c r="A4" s="1">
        <v>1</v>
      </c>
      <c r="B4" s="10" t="s">
        <v>5</v>
      </c>
      <c r="C4" s="4">
        <v>21</v>
      </c>
      <c r="D4" s="4">
        <v>39</v>
      </c>
      <c r="E4" s="4">
        <v>40</v>
      </c>
      <c r="F4" s="4">
        <v>23</v>
      </c>
      <c r="G4" s="4">
        <v>25</v>
      </c>
      <c r="H4" s="31">
        <v>0</v>
      </c>
      <c r="I4" s="4">
        <v>42</v>
      </c>
      <c r="J4" s="11">
        <f t="shared" ref="J4:J31" si="0">SUM(C4:I4)-MIN(C4:I4)</f>
        <v>190</v>
      </c>
    </row>
    <row r="5" spans="1:10">
      <c r="A5" s="1">
        <v>2</v>
      </c>
      <c r="B5" s="10" t="s">
        <v>11</v>
      </c>
      <c r="C5" s="4">
        <v>14</v>
      </c>
      <c r="D5" s="4">
        <v>28</v>
      </c>
      <c r="E5" s="31">
        <v>9</v>
      </c>
      <c r="F5" s="4"/>
      <c r="G5" s="4">
        <v>41</v>
      </c>
      <c r="H5" s="4">
        <v>34</v>
      </c>
      <c r="I5" s="4">
        <v>63</v>
      </c>
      <c r="J5" s="11">
        <f t="shared" si="0"/>
        <v>180</v>
      </c>
    </row>
    <row r="6" spans="1:10">
      <c r="A6" s="1">
        <v>3</v>
      </c>
      <c r="B6" s="10" t="s">
        <v>92</v>
      </c>
      <c r="C6" s="4"/>
      <c r="D6" s="4">
        <v>19</v>
      </c>
      <c r="E6" s="4">
        <v>24</v>
      </c>
      <c r="F6" s="4">
        <v>38</v>
      </c>
      <c r="G6" s="4">
        <v>33</v>
      </c>
      <c r="H6" s="4">
        <v>21</v>
      </c>
      <c r="I6" s="31">
        <v>7.5</v>
      </c>
      <c r="J6" s="11">
        <f t="shared" si="0"/>
        <v>135</v>
      </c>
    </row>
    <row r="7" spans="1:10">
      <c r="A7" s="1">
        <v>4</v>
      </c>
      <c r="B7" s="10" t="s">
        <v>25</v>
      </c>
      <c r="C7" s="4">
        <v>6</v>
      </c>
      <c r="D7" s="4">
        <v>11</v>
      </c>
      <c r="E7" s="4">
        <v>27</v>
      </c>
      <c r="F7" s="4">
        <v>28</v>
      </c>
      <c r="G7" s="31">
        <v>3</v>
      </c>
      <c r="H7" s="4">
        <v>13</v>
      </c>
      <c r="I7" s="4">
        <v>31.5</v>
      </c>
      <c r="J7" s="11">
        <f t="shared" si="0"/>
        <v>116.5</v>
      </c>
    </row>
    <row r="8" spans="1:10">
      <c r="A8" s="1">
        <v>5</v>
      </c>
      <c r="B8" s="10" t="s">
        <v>1</v>
      </c>
      <c r="C8" s="4">
        <v>42</v>
      </c>
      <c r="D8" s="4">
        <v>19</v>
      </c>
      <c r="E8" s="31">
        <v>7</v>
      </c>
      <c r="F8" s="4">
        <v>7</v>
      </c>
      <c r="G8" s="4"/>
      <c r="H8" s="4"/>
      <c r="I8" s="4"/>
      <c r="J8" s="11">
        <f t="shared" si="0"/>
        <v>68</v>
      </c>
    </row>
    <row r="9" spans="1:10">
      <c r="A9" s="1">
        <v>6</v>
      </c>
      <c r="B9" s="10" t="s">
        <v>72</v>
      </c>
      <c r="C9" s="31">
        <v>0</v>
      </c>
      <c r="D9" s="4">
        <v>9</v>
      </c>
      <c r="E9" s="4">
        <v>0</v>
      </c>
      <c r="F9" s="4">
        <v>27</v>
      </c>
      <c r="G9" s="4">
        <v>4</v>
      </c>
      <c r="H9" s="4">
        <v>7</v>
      </c>
      <c r="I9" s="4">
        <v>19.5</v>
      </c>
      <c r="J9" s="11">
        <f t="shared" si="0"/>
        <v>66.5</v>
      </c>
    </row>
    <row r="10" spans="1:10">
      <c r="A10" s="1">
        <v>7</v>
      </c>
      <c r="B10" s="10" t="s">
        <v>24</v>
      </c>
      <c r="C10" s="4">
        <v>8</v>
      </c>
      <c r="D10" s="31">
        <v>0</v>
      </c>
      <c r="E10" s="4">
        <v>4</v>
      </c>
      <c r="F10" s="4"/>
      <c r="G10" s="4" t="s">
        <v>160</v>
      </c>
      <c r="H10" s="4">
        <v>10</v>
      </c>
      <c r="I10" s="4">
        <v>37.5</v>
      </c>
      <c r="J10" s="11">
        <f t="shared" si="0"/>
        <v>59.5</v>
      </c>
    </row>
    <row r="11" spans="1:10">
      <c r="A11" s="1">
        <v>8</v>
      </c>
      <c r="B11" s="10" t="s">
        <v>3</v>
      </c>
      <c r="C11" s="4">
        <v>28</v>
      </c>
      <c r="D11" s="4"/>
      <c r="E11" s="4"/>
      <c r="F11" s="4"/>
      <c r="G11" s="4">
        <v>17</v>
      </c>
      <c r="H11" s="31">
        <v>16</v>
      </c>
      <c r="I11" s="4"/>
      <c r="J11" s="11">
        <f t="shared" si="0"/>
        <v>45</v>
      </c>
    </row>
    <row r="12" spans="1:10">
      <c r="A12" s="1">
        <v>9</v>
      </c>
      <c r="B12" s="10" t="s">
        <v>41</v>
      </c>
      <c r="C12" s="4">
        <v>5</v>
      </c>
      <c r="D12" s="31">
        <v>1</v>
      </c>
      <c r="E12" s="4">
        <v>6</v>
      </c>
      <c r="F12" s="4">
        <v>8</v>
      </c>
      <c r="G12" s="4">
        <v>7</v>
      </c>
      <c r="H12" s="4">
        <v>4</v>
      </c>
      <c r="I12" s="4">
        <v>10.5</v>
      </c>
      <c r="J12" s="11">
        <f t="shared" si="0"/>
        <v>40.5</v>
      </c>
    </row>
    <row r="13" spans="1:10">
      <c r="A13" s="1">
        <v>10</v>
      </c>
      <c r="B13" s="10" t="s">
        <v>118</v>
      </c>
      <c r="C13" s="4"/>
      <c r="D13" s="4"/>
      <c r="E13" s="4">
        <v>10</v>
      </c>
      <c r="F13" s="4">
        <v>10</v>
      </c>
      <c r="G13" s="31">
        <v>4</v>
      </c>
      <c r="H13" s="4"/>
      <c r="I13" s="4">
        <v>19.5</v>
      </c>
      <c r="J13" s="11">
        <f t="shared" si="0"/>
        <v>39.5</v>
      </c>
    </row>
    <row r="14" spans="1:10">
      <c r="A14" s="1">
        <v>11</v>
      </c>
      <c r="B14" s="23" t="s">
        <v>9</v>
      </c>
      <c r="C14" s="24">
        <v>12</v>
      </c>
      <c r="D14" s="24">
        <v>2</v>
      </c>
      <c r="E14" s="24"/>
      <c r="F14" s="24">
        <v>15</v>
      </c>
      <c r="G14" s="24">
        <v>1</v>
      </c>
      <c r="H14" s="32">
        <v>0</v>
      </c>
      <c r="I14" s="24">
        <v>3</v>
      </c>
      <c r="J14" s="11">
        <f t="shared" si="0"/>
        <v>33</v>
      </c>
    </row>
    <row r="15" spans="1:10">
      <c r="A15" s="1">
        <v>12</v>
      </c>
      <c r="B15" s="10" t="s">
        <v>105</v>
      </c>
      <c r="C15" s="4"/>
      <c r="D15" s="31">
        <v>0</v>
      </c>
      <c r="E15" s="4">
        <v>0</v>
      </c>
      <c r="F15" s="4">
        <v>4</v>
      </c>
      <c r="G15" s="4">
        <v>2</v>
      </c>
      <c r="H15" s="4">
        <v>0</v>
      </c>
      <c r="I15" s="4">
        <v>0</v>
      </c>
      <c r="J15" s="11">
        <f t="shared" ref="J15:J17" si="1">SUM(C15:I15)-MIN(C15:I15)</f>
        <v>6</v>
      </c>
    </row>
    <row r="16" spans="1:10">
      <c r="A16" s="1">
        <v>13</v>
      </c>
      <c r="B16" s="10" t="s">
        <v>76</v>
      </c>
      <c r="C16" s="31">
        <v>0</v>
      </c>
      <c r="D16" s="4">
        <v>0</v>
      </c>
      <c r="E16" s="4">
        <v>4</v>
      </c>
      <c r="F16" s="4">
        <v>2</v>
      </c>
      <c r="G16" s="4">
        <v>0</v>
      </c>
      <c r="H16" s="4"/>
      <c r="I16" s="4"/>
      <c r="J16" s="11">
        <f t="shared" si="1"/>
        <v>6</v>
      </c>
    </row>
    <row r="17" spans="1:10">
      <c r="A17" s="1">
        <v>14</v>
      </c>
      <c r="B17" s="10" t="s">
        <v>122</v>
      </c>
      <c r="C17" s="4"/>
      <c r="D17" s="4"/>
      <c r="E17" s="4">
        <v>2</v>
      </c>
      <c r="F17" s="4"/>
      <c r="G17" s="4">
        <v>1</v>
      </c>
      <c r="H17" s="31">
        <v>0</v>
      </c>
      <c r="I17" s="4"/>
      <c r="J17" s="11">
        <f t="shared" si="1"/>
        <v>3</v>
      </c>
    </row>
    <row r="18" spans="1:10" s="15" customFormat="1">
      <c r="A18" s="42" t="s">
        <v>163</v>
      </c>
      <c r="B18" s="35" t="s">
        <v>115</v>
      </c>
      <c r="C18" s="37"/>
      <c r="D18" s="37">
        <v>30</v>
      </c>
      <c r="E18" s="37"/>
      <c r="F18" s="37"/>
      <c r="G18" s="37"/>
      <c r="H18" s="37">
        <v>27</v>
      </c>
      <c r="I18" s="37"/>
      <c r="J18" s="34">
        <v>0</v>
      </c>
    </row>
    <row r="19" spans="1:10" s="15" customFormat="1">
      <c r="A19" s="42" t="s">
        <v>163</v>
      </c>
      <c r="B19" s="35" t="s">
        <v>94</v>
      </c>
      <c r="C19" s="37"/>
      <c r="D19" s="37">
        <v>5</v>
      </c>
      <c r="E19" s="37">
        <v>17</v>
      </c>
      <c r="F19" s="37"/>
      <c r="G19" s="37"/>
      <c r="H19" s="37"/>
      <c r="I19" s="37"/>
      <c r="J19" s="34">
        <v>0</v>
      </c>
    </row>
    <row r="20" spans="1:10" s="15" customFormat="1">
      <c r="A20" s="42" t="s">
        <v>163</v>
      </c>
      <c r="B20" s="26" t="s">
        <v>99</v>
      </c>
      <c r="C20" s="33"/>
      <c r="D20" s="33">
        <v>0</v>
      </c>
      <c r="E20" s="33">
        <v>12</v>
      </c>
      <c r="F20" s="33"/>
      <c r="G20" s="33"/>
      <c r="H20" s="33"/>
      <c r="I20" s="33"/>
      <c r="J20" s="34">
        <v>0</v>
      </c>
    </row>
    <row r="21" spans="1:10" s="15" customFormat="1">
      <c r="A21" s="42" t="s">
        <v>163</v>
      </c>
      <c r="B21" s="26" t="s">
        <v>138</v>
      </c>
      <c r="C21" s="33"/>
      <c r="D21" s="33">
        <v>0</v>
      </c>
      <c r="E21" s="33"/>
      <c r="F21" s="33"/>
      <c r="G21" s="33">
        <v>11</v>
      </c>
      <c r="H21" s="33"/>
      <c r="I21" s="33"/>
      <c r="J21" s="34">
        <v>0</v>
      </c>
    </row>
    <row r="22" spans="1:10" s="15" customFormat="1">
      <c r="A22" s="42" t="s">
        <v>163</v>
      </c>
      <c r="B22" s="26" t="s">
        <v>13</v>
      </c>
      <c r="C22" s="33">
        <v>6</v>
      </c>
      <c r="D22" s="33"/>
      <c r="E22" s="33"/>
      <c r="F22" s="33"/>
      <c r="G22" s="33"/>
      <c r="H22" s="33">
        <v>2</v>
      </c>
      <c r="I22" s="33"/>
      <c r="J22" s="34">
        <v>0</v>
      </c>
    </row>
    <row r="23" spans="1:10" s="15" customFormat="1">
      <c r="A23" s="42" t="s">
        <v>163</v>
      </c>
      <c r="B23" s="26" t="s">
        <v>33</v>
      </c>
      <c r="C23" s="33">
        <v>1</v>
      </c>
      <c r="D23" s="33"/>
      <c r="E23" s="33"/>
      <c r="F23" s="33"/>
      <c r="G23" s="33"/>
      <c r="H23" s="33"/>
      <c r="I23" s="33"/>
      <c r="J23" s="34">
        <f t="shared" si="0"/>
        <v>0</v>
      </c>
    </row>
    <row r="24" spans="1:10" s="15" customFormat="1">
      <c r="A24" s="42" t="s">
        <v>163</v>
      </c>
      <c r="B24" s="26" t="s">
        <v>150</v>
      </c>
      <c r="C24" s="33"/>
      <c r="D24" s="33"/>
      <c r="E24" s="33"/>
      <c r="F24" s="33"/>
      <c r="G24" s="33">
        <v>14</v>
      </c>
      <c r="H24" s="33"/>
      <c r="I24" s="33"/>
      <c r="J24" s="34">
        <f t="shared" si="0"/>
        <v>0</v>
      </c>
    </row>
    <row r="25" spans="1:10" s="15" customFormat="1">
      <c r="A25" s="42" t="s">
        <v>163</v>
      </c>
      <c r="B25" s="26" t="s">
        <v>7</v>
      </c>
      <c r="C25" s="33">
        <v>20</v>
      </c>
      <c r="D25" s="33"/>
      <c r="E25" s="33"/>
      <c r="F25" s="33"/>
      <c r="G25" s="33"/>
      <c r="H25" s="33"/>
      <c r="I25" s="33"/>
      <c r="J25" s="34">
        <f t="shared" si="0"/>
        <v>0</v>
      </c>
    </row>
    <row r="26" spans="1:10" s="15" customFormat="1">
      <c r="A26" s="42" t="s">
        <v>163</v>
      </c>
      <c r="B26" s="26" t="s">
        <v>31</v>
      </c>
      <c r="C26" s="33">
        <v>0</v>
      </c>
      <c r="D26" s="33"/>
      <c r="E26" s="33"/>
      <c r="F26" s="33"/>
      <c r="G26" s="33"/>
      <c r="H26" s="33"/>
      <c r="I26" s="33"/>
      <c r="J26" s="34">
        <f t="shared" si="0"/>
        <v>0</v>
      </c>
    </row>
    <row r="27" spans="1:10" s="15" customFormat="1">
      <c r="A27" s="42" t="s">
        <v>163</v>
      </c>
      <c r="B27" s="26" t="s">
        <v>27</v>
      </c>
      <c r="C27" s="33">
        <v>0</v>
      </c>
      <c r="D27" s="33"/>
      <c r="E27" s="33"/>
      <c r="F27" s="33"/>
      <c r="G27" s="33"/>
      <c r="H27" s="33"/>
      <c r="I27" s="33"/>
      <c r="J27" s="34">
        <f t="shared" si="0"/>
        <v>0</v>
      </c>
    </row>
    <row r="28" spans="1:10" s="15" customFormat="1">
      <c r="A28" s="42" t="s">
        <v>163</v>
      </c>
      <c r="B28" s="45" t="s">
        <v>159</v>
      </c>
      <c r="C28" s="33"/>
      <c r="D28" s="33"/>
      <c r="E28" s="33"/>
      <c r="F28" s="33"/>
      <c r="G28" s="33">
        <v>0</v>
      </c>
      <c r="H28" s="33"/>
      <c r="I28" s="33"/>
      <c r="J28" s="34">
        <f t="shared" si="0"/>
        <v>0</v>
      </c>
    </row>
    <row r="29" spans="1:10" s="15" customFormat="1">
      <c r="A29" s="42" t="s">
        <v>163</v>
      </c>
      <c r="B29" s="35" t="s">
        <v>100</v>
      </c>
      <c r="C29" s="37"/>
      <c r="D29" s="37">
        <v>0</v>
      </c>
      <c r="E29" s="37"/>
      <c r="F29" s="37"/>
      <c r="G29" s="37"/>
      <c r="H29" s="37"/>
      <c r="I29" s="37"/>
      <c r="J29" s="34">
        <f t="shared" si="0"/>
        <v>0</v>
      </c>
    </row>
    <row r="30" spans="1:10" s="15" customFormat="1">
      <c r="A30" s="42" t="s">
        <v>163</v>
      </c>
      <c r="B30" s="35" t="s">
        <v>78</v>
      </c>
      <c r="C30" s="37">
        <v>0</v>
      </c>
      <c r="D30" s="37">
        <v>0</v>
      </c>
      <c r="E30" s="37"/>
      <c r="F30" s="37"/>
      <c r="G30" s="37"/>
      <c r="H30" s="37"/>
      <c r="I30" s="37"/>
      <c r="J30" s="34">
        <f t="shared" si="0"/>
        <v>0</v>
      </c>
    </row>
    <row r="31" spans="1:10" s="15" customFormat="1" ht="15" thickBot="1">
      <c r="A31" s="42" t="s">
        <v>163</v>
      </c>
      <c r="B31" s="38" t="s">
        <v>29</v>
      </c>
      <c r="C31" s="39">
        <v>0</v>
      </c>
      <c r="D31" s="39">
        <v>0</v>
      </c>
      <c r="E31" s="39"/>
      <c r="F31" s="39"/>
      <c r="G31" s="39"/>
      <c r="H31" s="39"/>
      <c r="I31" s="39"/>
      <c r="J31" s="41">
        <f t="shared" si="0"/>
        <v>0</v>
      </c>
    </row>
    <row r="32" spans="1:10">
      <c r="B32" s="3"/>
      <c r="C32" s="3"/>
      <c r="D32" s="3"/>
      <c r="E32" s="3"/>
      <c r="F32" s="3"/>
      <c r="G32" s="3"/>
      <c r="H32" s="3"/>
      <c r="I32" s="3"/>
      <c r="J32" s="3"/>
    </row>
  </sheetData>
  <sortState ref="B4:J31">
    <sortCondition descending="1" ref="J4:J31"/>
  </sortState>
  <mergeCells count="3">
    <mergeCell ref="B1:J1"/>
    <mergeCell ref="B2:B3"/>
    <mergeCell ref="C2:J2"/>
  </mergeCells>
  <pageMargins left="0.7" right="0.7" top="0.75" bottom="0.75" header="0.3" footer="0.3"/>
  <pageSetup paperSize="9" scale="95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6"/>
  <sheetViews>
    <sheetView workbookViewId="0">
      <selection activeCell="B2" sqref="B2:B3"/>
    </sheetView>
  </sheetViews>
  <sheetFormatPr baseColWidth="10" defaultColWidth="9.1640625" defaultRowHeight="14" x14ac:dyDescent="0"/>
  <cols>
    <col min="1" max="1" width="7.1640625" style="1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124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108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>
      <c r="A4" s="1">
        <v>1</v>
      </c>
      <c r="B4" s="10" t="s">
        <v>44</v>
      </c>
      <c r="C4" s="31">
        <v>12</v>
      </c>
      <c r="D4" s="4">
        <v>39</v>
      </c>
      <c r="E4" s="4">
        <v>29</v>
      </c>
      <c r="F4" s="4">
        <v>40</v>
      </c>
      <c r="G4" s="4">
        <v>33</v>
      </c>
      <c r="H4" s="4">
        <v>21</v>
      </c>
      <c r="I4" s="4">
        <v>60</v>
      </c>
      <c r="J4" s="11">
        <f t="shared" ref="J4:J36" si="0">SUM(C4:I4)-MIN(C4:I4)</f>
        <v>222</v>
      </c>
    </row>
    <row r="5" spans="1:10">
      <c r="A5" s="1">
        <v>2</v>
      </c>
      <c r="B5" s="10" t="s">
        <v>48</v>
      </c>
      <c r="C5" s="4">
        <v>12</v>
      </c>
      <c r="D5" s="4">
        <v>32</v>
      </c>
      <c r="E5" s="4">
        <v>25</v>
      </c>
      <c r="F5" s="31">
        <v>0</v>
      </c>
      <c r="G5" s="4">
        <v>41</v>
      </c>
      <c r="H5" s="4">
        <v>26</v>
      </c>
      <c r="I5" s="4">
        <v>30</v>
      </c>
      <c r="J5" s="11">
        <f t="shared" si="0"/>
        <v>166</v>
      </c>
    </row>
    <row r="6" spans="1:10">
      <c r="A6" s="1">
        <v>3</v>
      </c>
      <c r="B6" s="10" t="s">
        <v>46</v>
      </c>
      <c r="C6" s="4">
        <v>12</v>
      </c>
      <c r="D6" s="4">
        <v>15</v>
      </c>
      <c r="E6" s="4">
        <v>8</v>
      </c>
      <c r="F6" s="4">
        <v>21</v>
      </c>
      <c r="G6" s="31">
        <v>4</v>
      </c>
      <c r="H6" s="4">
        <v>16</v>
      </c>
      <c r="I6" s="4">
        <v>45</v>
      </c>
      <c r="J6" s="11">
        <f t="shared" si="0"/>
        <v>117</v>
      </c>
    </row>
    <row r="7" spans="1:10">
      <c r="A7" s="1">
        <v>4</v>
      </c>
      <c r="B7" s="10" t="s">
        <v>34</v>
      </c>
      <c r="C7" s="4">
        <v>37</v>
      </c>
      <c r="D7" s="4"/>
      <c r="E7" s="4"/>
      <c r="F7" s="4"/>
      <c r="G7" s="4">
        <v>25</v>
      </c>
      <c r="H7" s="4">
        <v>35</v>
      </c>
      <c r="I7" s="31">
        <v>3</v>
      </c>
      <c r="J7" s="11">
        <f t="shared" si="0"/>
        <v>97</v>
      </c>
    </row>
    <row r="8" spans="1:10">
      <c r="A8" s="1">
        <v>5</v>
      </c>
      <c r="B8" s="10" t="s">
        <v>36</v>
      </c>
      <c r="C8" s="4">
        <v>27</v>
      </c>
      <c r="D8" s="4">
        <v>7</v>
      </c>
      <c r="E8" s="4">
        <v>0</v>
      </c>
      <c r="F8" s="4">
        <v>24</v>
      </c>
      <c r="G8" s="4">
        <v>16</v>
      </c>
      <c r="H8" s="31">
        <v>0</v>
      </c>
      <c r="I8" s="4">
        <v>13.5</v>
      </c>
      <c r="J8" s="11">
        <f t="shared" si="0"/>
        <v>87.5</v>
      </c>
    </row>
    <row r="9" spans="1:10">
      <c r="A9" s="1">
        <v>6</v>
      </c>
      <c r="B9" s="10" t="s">
        <v>42</v>
      </c>
      <c r="C9" s="4">
        <v>17</v>
      </c>
      <c r="D9" s="4">
        <v>26</v>
      </c>
      <c r="E9" s="4">
        <v>16</v>
      </c>
      <c r="F9" s="4"/>
      <c r="G9" s="4">
        <v>21</v>
      </c>
      <c r="H9" s="31">
        <v>0</v>
      </c>
      <c r="I9" s="4"/>
      <c r="J9" s="11">
        <f t="shared" si="0"/>
        <v>80</v>
      </c>
    </row>
    <row r="10" spans="1:10">
      <c r="A10" s="1">
        <v>7</v>
      </c>
      <c r="B10" s="10" t="s">
        <v>67</v>
      </c>
      <c r="C10" s="31">
        <v>0</v>
      </c>
      <c r="D10" s="4">
        <v>0</v>
      </c>
      <c r="E10" s="4">
        <v>12</v>
      </c>
      <c r="F10" s="4">
        <v>15</v>
      </c>
      <c r="G10" s="4">
        <v>4</v>
      </c>
      <c r="H10" s="4">
        <v>7</v>
      </c>
      <c r="I10" s="4">
        <v>40.5</v>
      </c>
      <c r="J10" s="11">
        <f t="shared" si="0"/>
        <v>78.5</v>
      </c>
    </row>
    <row r="11" spans="1:10">
      <c r="A11" s="1">
        <v>8</v>
      </c>
      <c r="B11" s="10" t="s">
        <v>38</v>
      </c>
      <c r="C11" s="4">
        <v>24</v>
      </c>
      <c r="D11" s="4"/>
      <c r="E11" s="4">
        <v>25</v>
      </c>
      <c r="F11" s="4"/>
      <c r="G11" s="4">
        <v>10</v>
      </c>
      <c r="H11" s="31">
        <v>0</v>
      </c>
      <c r="I11" s="4"/>
      <c r="J11" s="11">
        <f t="shared" si="0"/>
        <v>59</v>
      </c>
    </row>
    <row r="12" spans="1:10">
      <c r="A12" s="1">
        <v>9</v>
      </c>
      <c r="B12" s="10" t="s">
        <v>73</v>
      </c>
      <c r="C12" s="4">
        <v>7</v>
      </c>
      <c r="D12" s="31">
        <v>0</v>
      </c>
      <c r="E12" s="4">
        <v>41</v>
      </c>
      <c r="F12" s="4">
        <v>5</v>
      </c>
      <c r="G12" s="4"/>
      <c r="H12" s="4"/>
      <c r="I12" s="4"/>
      <c r="J12" s="11">
        <f t="shared" si="0"/>
        <v>53</v>
      </c>
    </row>
    <row r="13" spans="1:10">
      <c r="A13" s="1">
        <v>10</v>
      </c>
      <c r="B13" s="10" t="s">
        <v>17</v>
      </c>
      <c r="C13" s="4">
        <v>1</v>
      </c>
      <c r="D13" s="4"/>
      <c r="E13" s="4"/>
      <c r="F13" s="4">
        <v>4</v>
      </c>
      <c r="G13" s="31">
        <v>0</v>
      </c>
      <c r="H13" s="4">
        <v>13</v>
      </c>
      <c r="I13" s="4">
        <v>25.5</v>
      </c>
      <c r="J13" s="11">
        <f t="shared" si="0"/>
        <v>43.5</v>
      </c>
    </row>
    <row r="14" spans="1:10">
      <c r="A14" s="1">
        <v>12</v>
      </c>
      <c r="B14" s="10" t="s">
        <v>79</v>
      </c>
      <c r="C14" s="31">
        <v>0</v>
      </c>
      <c r="D14" s="4">
        <v>1</v>
      </c>
      <c r="E14" s="4">
        <v>2</v>
      </c>
      <c r="F14" s="4">
        <v>0</v>
      </c>
      <c r="G14" s="4"/>
      <c r="H14" s="4">
        <v>4</v>
      </c>
      <c r="I14" s="4">
        <v>16.5</v>
      </c>
      <c r="J14" s="11">
        <f t="shared" si="0"/>
        <v>23.5</v>
      </c>
    </row>
    <row r="15" spans="1:10">
      <c r="A15" s="1">
        <v>13</v>
      </c>
      <c r="B15" s="10" t="s">
        <v>15</v>
      </c>
      <c r="C15" s="4">
        <v>7</v>
      </c>
      <c r="D15" s="4">
        <v>10</v>
      </c>
      <c r="E15" s="4">
        <v>4</v>
      </c>
      <c r="F15" s="31">
        <v>0</v>
      </c>
      <c r="G15" s="4"/>
      <c r="H15" s="4"/>
      <c r="I15" s="4"/>
      <c r="J15" s="11">
        <f t="shared" si="0"/>
        <v>21</v>
      </c>
    </row>
    <row r="16" spans="1:10">
      <c r="A16" s="1">
        <v>15</v>
      </c>
      <c r="B16" s="10" t="s">
        <v>52</v>
      </c>
      <c r="C16" s="4">
        <v>1</v>
      </c>
      <c r="D16" s="31">
        <v>0</v>
      </c>
      <c r="E16" s="4"/>
      <c r="F16" s="4">
        <v>7</v>
      </c>
      <c r="G16" s="4">
        <v>8</v>
      </c>
      <c r="H16" s="4"/>
      <c r="I16" s="4"/>
      <c r="J16" s="11">
        <f t="shared" si="0"/>
        <v>16</v>
      </c>
    </row>
    <row r="17" spans="1:10">
      <c r="A17" s="1">
        <v>16</v>
      </c>
      <c r="B17" s="10" t="s">
        <v>54</v>
      </c>
      <c r="C17" s="31">
        <v>0</v>
      </c>
      <c r="D17" s="4">
        <v>0</v>
      </c>
      <c r="E17" s="4">
        <v>1</v>
      </c>
      <c r="F17" s="4"/>
      <c r="G17" s="4"/>
      <c r="H17" s="4">
        <v>10</v>
      </c>
      <c r="I17" s="4"/>
      <c r="J17" s="11">
        <f t="shared" si="0"/>
        <v>11</v>
      </c>
    </row>
    <row r="18" spans="1:10">
      <c r="A18" s="1">
        <v>17</v>
      </c>
      <c r="B18" s="10" t="s">
        <v>63</v>
      </c>
      <c r="C18" s="31">
        <v>0</v>
      </c>
      <c r="D18" s="4">
        <v>1</v>
      </c>
      <c r="E18" s="4">
        <v>0</v>
      </c>
      <c r="F18" s="4">
        <v>0</v>
      </c>
      <c r="G18" s="4">
        <v>0</v>
      </c>
      <c r="H18" s="4">
        <v>1</v>
      </c>
      <c r="I18" s="4">
        <v>6</v>
      </c>
      <c r="J18" s="11">
        <f t="shared" si="0"/>
        <v>8</v>
      </c>
    </row>
    <row r="19" spans="1:10">
      <c r="A19" s="1">
        <v>18</v>
      </c>
      <c r="B19" s="10" t="s">
        <v>69</v>
      </c>
      <c r="C19" s="31">
        <v>0</v>
      </c>
      <c r="D19" s="4">
        <v>4</v>
      </c>
      <c r="E19" s="4">
        <v>0</v>
      </c>
      <c r="F19" s="4">
        <v>1</v>
      </c>
      <c r="G19" s="4">
        <v>0</v>
      </c>
      <c r="H19" s="4">
        <v>0</v>
      </c>
      <c r="I19" s="4">
        <v>3</v>
      </c>
      <c r="J19" s="11">
        <f t="shared" si="0"/>
        <v>8</v>
      </c>
    </row>
    <row r="20" spans="1:10">
      <c r="A20" s="1">
        <v>19</v>
      </c>
      <c r="B20" s="10" t="s">
        <v>56</v>
      </c>
      <c r="C20" s="31">
        <v>0</v>
      </c>
      <c r="D20" s="4">
        <v>7</v>
      </c>
      <c r="E20" s="4">
        <v>0</v>
      </c>
      <c r="F20" s="4"/>
      <c r="G20" s="4">
        <v>0</v>
      </c>
      <c r="H20" s="4"/>
      <c r="I20" s="4"/>
      <c r="J20" s="11">
        <f t="shared" si="0"/>
        <v>7</v>
      </c>
    </row>
    <row r="21" spans="1:10">
      <c r="A21" s="1">
        <v>20</v>
      </c>
      <c r="B21" s="10" t="s">
        <v>101</v>
      </c>
      <c r="C21" s="4"/>
      <c r="D21" s="4">
        <v>2</v>
      </c>
      <c r="E21" s="31">
        <v>0</v>
      </c>
      <c r="F21" s="4">
        <v>2</v>
      </c>
      <c r="G21" s="4">
        <v>0</v>
      </c>
      <c r="H21" s="4">
        <v>2</v>
      </c>
      <c r="I21" s="4"/>
      <c r="J21" s="11">
        <f t="shared" si="0"/>
        <v>6</v>
      </c>
    </row>
    <row r="22" spans="1:10">
      <c r="A22" s="1">
        <v>21</v>
      </c>
      <c r="B22" s="10" t="s">
        <v>60</v>
      </c>
      <c r="C22" s="31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1.5</v>
      </c>
      <c r="J22" s="11">
        <f t="shared" si="0"/>
        <v>1.5</v>
      </c>
    </row>
    <row r="23" spans="1:10">
      <c r="A23" s="1">
        <v>22</v>
      </c>
      <c r="B23" s="10" t="s">
        <v>53</v>
      </c>
      <c r="C23" s="31">
        <v>0</v>
      </c>
      <c r="D23" s="4">
        <v>0</v>
      </c>
      <c r="E23" s="4">
        <v>0</v>
      </c>
      <c r="F23" s="4"/>
      <c r="G23" s="4">
        <v>1</v>
      </c>
      <c r="H23" s="4">
        <v>0</v>
      </c>
      <c r="I23" s="4"/>
      <c r="J23" s="11">
        <f t="shared" si="0"/>
        <v>1</v>
      </c>
    </row>
    <row r="24" spans="1:10">
      <c r="A24" s="1">
        <v>23</v>
      </c>
      <c r="B24" s="10" t="s">
        <v>140</v>
      </c>
      <c r="C24" s="4"/>
      <c r="D24" s="4"/>
      <c r="E24" s="31">
        <v>0</v>
      </c>
      <c r="F24" s="4"/>
      <c r="G24" s="4">
        <v>0</v>
      </c>
      <c r="H24" s="4">
        <v>0</v>
      </c>
      <c r="I24" s="4">
        <v>0</v>
      </c>
      <c r="J24" s="11">
        <f t="shared" si="0"/>
        <v>0</v>
      </c>
    </row>
    <row r="25" spans="1:10">
      <c r="A25" s="1">
        <v>23</v>
      </c>
      <c r="B25" s="10" t="s">
        <v>64</v>
      </c>
      <c r="C25" s="31">
        <v>0</v>
      </c>
      <c r="D25" s="4"/>
      <c r="E25" s="4"/>
      <c r="F25" s="4"/>
      <c r="G25" s="31">
        <v>0</v>
      </c>
      <c r="H25" s="4">
        <v>0</v>
      </c>
      <c r="I25" s="4"/>
      <c r="J25" s="11">
        <f t="shared" si="0"/>
        <v>0</v>
      </c>
    </row>
    <row r="26" spans="1:10">
      <c r="A26" s="1">
        <v>23</v>
      </c>
      <c r="B26" s="10" t="s">
        <v>55</v>
      </c>
      <c r="C26" s="31">
        <v>0</v>
      </c>
      <c r="D26" s="4">
        <v>0</v>
      </c>
      <c r="E26" s="4"/>
      <c r="F26" s="4">
        <v>0</v>
      </c>
      <c r="G26" s="4"/>
      <c r="H26" s="4">
        <v>0</v>
      </c>
      <c r="I26" s="4"/>
      <c r="J26" s="11">
        <f>SUM(C26:I26)-MIN(C26:I26)</f>
        <v>0</v>
      </c>
    </row>
    <row r="27" spans="1:10">
      <c r="A27" s="42" t="s">
        <v>163</v>
      </c>
      <c r="B27" s="26" t="s">
        <v>50</v>
      </c>
      <c r="C27" s="33">
        <v>6</v>
      </c>
      <c r="D27" s="33"/>
      <c r="E27" s="33"/>
      <c r="F27" s="33">
        <v>32</v>
      </c>
      <c r="G27" s="33"/>
      <c r="H27" s="33"/>
      <c r="I27" s="29"/>
      <c r="J27" s="34">
        <v>0</v>
      </c>
    </row>
    <row r="28" spans="1:10">
      <c r="A28" s="42" t="s">
        <v>163</v>
      </c>
      <c r="B28" s="26" t="s">
        <v>96</v>
      </c>
      <c r="C28" s="33"/>
      <c r="D28" s="33">
        <v>19</v>
      </c>
      <c r="E28" s="33"/>
      <c r="F28" s="33"/>
      <c r="G28" s="33">
        <v>0</v>
      </c>
      <c r="H28" s="33"/>
      <c r="I28" s="29"/>
      <c r="J28" s="34">
        <v>0</v>
      </c>
    </row>
    <row r="29" spans="1:10" s="15" customFormat="1">
      <c r="A29" s="42" t="s">
        <v>163</v>
      </c>
      <c r="B29" s="26" t="s">
        <v>81</v>
      </c>
      <c r="C29" s="33">
        <v>0</v>
      </c>
      <c r="D29" s="33"/>
      <c r="E29" s="33"/>
      <c r="F29" s="33"/>
      <c r="G29" s="33"/>
      <c r="H29" s="33"/>
      <c r="I29" s="29"/>
      <c r="J29" s="34">
        <f t="shared" si="0"/>
        <v>0</v>
      </c>
    </row>
    <row r="30" spans="1:10" s="15" customFormat="1">
      <c r="A30" s="42" t="s">
        <v>163</v>
      </c>
      <c r="B30" s="26" t="s">
        <v>144</v>
      </c>
      <c r="C30" s="33"/>
      <c r="D30" s="33"/>
      <c r="E30" s="33"/>
      <c r="F30" s="33">
        <v>12</v>
      </c>
      <c r="G30" s="33"/>
      <c r="H30" s="33"/>
      <c r="I30" s="29"/>
      <c r="J30" s="34">
        <f t="shared" si="0"/>
        <v>0</v>
      </c>
    </row>
    <row r="31" spans="1:10" s="15" customFormat="1">
      <c r="A31" s="42" t="s">
        <v>163</v>
      </c>
      <c r="B31" s="26" t="s">
        <v>58</v>
      </c>
      <c r="C31" s="33">
        <v>0</v>
      </c>
      <c r="D31" s="33"/>
      <c r="E31" s="33"/>
      <c r="F31" s="33"/>
      <c r="G31" s="33"/>
      <c r="H31" s="33"/>
      <c r="I31" s="29"/>
      <c r="J31" s="34">
        <f t="shared" si="0"/>
        <v>0</v>
      </c>
    </row>
    <row r="32" spans="1:10" s="15" customFormat="1">
      <c r="A32" s="42" t="s">
        <v>163</v>
      </c>
      <c r="B32" s="26" t="s">
        <v>83</v>
      </c>
      <c r="C32" s="33">
        <v>0</v>
      </c>
      <c r="D32" s="33"/>
      <c r="E32" s="33"/>
      <c r="F32" s="33"/>
      <c r="G32" s="33"/>
      <c r="H32" s="33"/>
      <c r="I32" s="29"/>
      <c r="J32" s="34">
        <f t="shared" si="0"/>
        <v>0</v>
      </c>
    </row>
    <row r="33" spans="1:10" s="15" customFormat="1">
      <c r="A33" s="42" t="s">
        <v>163</v>
      </c>
      <c r="B33" s="26" t="s">
        <v>66</v>
      </c>
      <c r="C33" s="33">
        <v>0</v>
      </c>
      <c r="D33" s="29"/>
      <c r="E33" s="29"/>
      <c r="F33" s="29"/>
      <c r="G33" s="29"/>
      <c r="H33" s="29"/>
      <c r="I33" s="29"/>
      <c r="J33" s="34">
        <f t="shared" si="0"/>
        <v>0</v>
      </c>
    </row>
    <row r="34" spans="1:10" s="15" customFormat="1">
      <c r="A34" s="42" t="s">
        <v>163</v>
      </c>
      <c r="B34" s="26" t="s">
        <v>153</v>
      </c>
      <c r="C34" s="29"/>
      <c r="D34" s="29"/>
      <c r="E34" s="29"/>
      <c r="F34" s="29"/>
      <c r="G34" s="33">
        <v>0</v>
      </c>
      <c r="H34" s="29"/>
      <c r="I34" s="29"/>
      <c r="J34" s="34">
        <f t="shared" si="0"/>
        <v>0</v>
      </c>
    </row>
    <row r="35" spans="1:10" s="15" customFormat="1">
      <c r="A35" s="42" t="s">
        <v>163</v>
      </c>
      <c r="B35" s="26" t="s">
        <v>157</v>
      </c>
      <c r="C35" s="29"/>
      <c r="D35" s="29"/>
      <c r="E35" s="29"/>
      <c r="F35" s="29"/>
      <c r="G35" s="33">
        <v>0</v>
      </c>
      <c r="H35" s="29"/>
      <c r="I35" s="29"/>
      <c r="J35" s="34">
        <f t="shared" si="0"/>
        <v>0</v>
      </c>
    </row>
    <row r="36" spans="1:10" s="15" customFormat="1" ht="15" thickBot="1">
      <c r="A36" s="42" t="s">
        <v>163</v>
      </c>
      <c r="B36" s="38" t="s">
        <v>155</v>
      </c>
      <c r="C36" s="40"/>
      <c r="D36" s="40"/>
      <c r="E36" s="40"/>
      <c r="F36" s="39">
        <v>0</v>
      </c>
      <c r="G36" s="40"/>
      <c r="H36" s="40"/>
      <c r="I36" s="40"/>
      <c r="J36" s="41">
        <f t="shared" si="0"/>
        <v>0</v>
      </c>
    </row>
  </sheetData>
  <sortState ref="B4:J37">
    <sortCondition descending="1" ref="J4:J37"/>
  </sortState>
  <mergeCells count="3">
    <mergeCell ref="B1:J1"/>
    <mergeCell ref="B2:B3"/>
    <mergeCell ref="C2:J2"/>
  </mergeCells>
  <pageMargins left="0.7" right="0.7" top="0.75" bottom="0.75" header="0.3" footer="0.3"/>
  <pageSetup paperSize="9" scale="94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4"/>
  <sheetViews>
    <sheetView workbookViewId="0">
      <selection activeCell="B2" sqref="B2:B3"/>
    </sheetView>
  </sheetViews>
  <sheetFormatPr baseColWidth="10" defaultColWidth="9.1640625" defaultRowHeight="14" x14ac:dyDescent="0"/>
  <cols>
    <col min="1" max="1" width="7.1640625" style="1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143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108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>
      <c r="A4" s="1">
        <v>1</v>
      </c>
      <c r="B4" s="10" t="s">
        <v>45</v>
      </c>
      <c r="C4" s="31">
        <v>12</v>
      </c>
      <c r="D4" s="4">
        <v>39</v>
      </c>
      <c r="E4" s="4"/>
      <c r="F4" s="4">
        <v>40</v>
      </c>
      <c r="G4" s="4">
        <v>33</v>
      </c>
      <c r="H4" s="4">
        <v>21</v>
      </c>
      <c r="I4" s="4">
        <v>60</v>
      </c>
      <c r="J4" s="11">
        <f t="shared" ref="J4:J44" si="0">SUM(C4:I4)-MIN(C4:I4)</f>
        <v>193</v>
      </c>
    </row>
    <row r="5" spans="1:10">
      <c r="A5" s="1">
        <v>2</v>
      </c>
      <c r="B5" s="10" t="s">
        <v>49</v>
      </c>
      <c r="C5" s="4">
        <v>12</v>
      </c>
      <c r="D5" s="4">
        <v>32</v>
      </c>
      <c r="E5" s="4">
        <v>25</v>
      </c>
      <c r="F5" s="31">
        <v>0</v>
      </c>
      <c r="G5" s="4">
        <v>41</v>
      </c>
      <c r="H5" s="4">
        <v>26</v>
      </c>
      <c r="I5" s="4">
        <v>30</v>
      </c>
      <c r="J5" s="11">
        <f t="shared" si="0"/>
        <v>166</v>
      </c>
    </row>
    <row r="6" spans="1:10">
      <c r="A6" s="1">
        <v>3</v>
      </c>
      <c r="B6" s="10" t="s">
        <v>14</v>
      </c>
      <c r="C6" s="4">
        <v>12</v>
      </c>
      <c r="D6" s="4">
        <v>15</v>
      </c>
      <c r="E6" s="4">
        <v>8</v>
      </c>
      <c r="F6" s="4">
        <v>21</v>
      </c>
      <c r="G6" s="31">
        <v>4</v>
      </c>
      <c r="H6" s="4">
        <v>16</v>
      </c>
      <c r="I6" s="4">
        <v>45</v>
      </c>
      <c r="J6" s="11">
        <f t="shared" si="0"/>
        <v>117</v>
      </c>
    </row>
    <row r="7" spans="1:10">
      <c r="A7" s="1">
        <v>4</v>
      </c>
      <c r="B7" s="10" t="s">
        <v>35</v>
      </c>
      <c r="C7" s="4">
        <v>37</v>
      </c>
      <c r="D7" s="4"/>
      <c r="E7" s="4"/>
      <c r="F7" s="4"/>
      <c r="G7" s="4">
        <v>25</v>
      </c>
      <c r="H7" s="4">
        <v>35</v>
      </c>
      <c r="I7" s="31">
        <v>3</v>
      </c>
      <c r="J7" s="11">
        <f t="shared" si="0"/>
        <v>97</v>
      </c>
    </row>
    <row r="8" spans="1:10">
      <c r="A8" s="1">
        <v>5</v>
      </c>
      <c r="B8" s="10" t="s">
        <v>43</v>
      </c>
      <c r="C8" s="4">
        <v>17</v>
      </c>
      <c r="D8" s="4">
        <v>26</v>
      </c>
      <c r="E8" s="4">
        <v>16</v>
      </c>
      <c r="F8" s="4"/>
      <c r="G8" s="4">
        <v>21</v>
      </c>
      <c r="H8" s="31">
        <v>0</v>
      </c>
      <c r="I8" s="4"/>
      <c r="J8" s="11">
        <f t="shared" si="0"/>
        <v>80</v>
      </c>
    </row>
    <row r="9" spans="1:10">
      <c r="A9" s="1">
        <v>6</v>
      </c>
      <c r="B9" s="10" t="s">
        <v>103</v>
      </c>
      <c r="C9" s="25"/>
      <c r="D9" s="31">
        <v>0</v>
      </c>
      <c r="E9" s="4">
        <v>12</v>
      </c>
      <c r="F9" s="4">
        <v>15</v>
      </c>
      <c r="G9" s="4">
        <v>4</v>
      </c>
      <c r="H9" s="4">
        <v>7</v>
      </c>
      <c r="I9" s="4">
        <v>40.5</v>
      </c>
      <c r="J9" s="11">
        <f t="shared" si="0"/>
        <v>78.5</v>
      </c>
    </row>
    <row r="10" spans="1:10">
      <c r="A10" s="1">
        <v>7</v>
      </c>
      <c r="B10" s="10" t="s">
        <v>37</v>
      </c>
      <c r="C10" s="4">
        <v>27</v>
      </c>
      <c r="D10" s="4">
        <v>7</v>
      </c>
      <c r="E10" s="31">
        <v>0</v>
      </c>
      <c r="F10" s="4">
        <v>24</v>
      </c>
      <c r="G10" s="4">
        <v>16</v>
      </c>
      <c r="H10" s="4">
        <v>0</v>
      </c>
      <c r="I10" s="4"/>
      <c r="J10" s="11">
        <f t="shared" si="0"/>
        <v>74</v>
      </c>
    </row>
    <row r="11" spans="1:10">
      <c r="A11" s="1">
        <v>8</v>
      </c>
      <c r="B11" s="10" t="s">
        <v>74</v>
      </c>
      <c r="C11" s="4">
        <v>7</v>
      </c>
      <c r="D11" s="31">
        <v>0</v>
      </c>
      <c r="E11" s="4">
        <v>41</v>
      </c>
      <c r="F11" s="4">
        <v>5</v>
      </c>
      <c r="G11" s="4"/>
      <c r="H11" s="4"/>
      <c r="I11" s="4"/>
      <c r="J11" s="11">
        <f t="shared" si="0"/>
        <v>53</v>
      </c>
    </row>
    <row r="12" spans="1:10">
      <c r="A12" s="1">
        <v>9</v>
      </c>
      <c r="B12" s="10" t="s">
        <v>18</v>
      </c>
      <c r="C12" s="4">
        <v>1</v>
      </c>
      <c r="D12" s="4"/>
      <c r="E12" s="4"/>
      <c r="F12" s="4"/>
      <c r="G12" s="31">
        <v>0</v>
      </c>
      <c r="H12" s="4">
        <v>13</v>
      </c>
      <c r="I12" s="4">
        <v>25.5</v>
      </c>
      <c r="J12" s="11">
        <f t="shared" si="0"/>
        <v>39.5</v>
      </c>
    </row>
    <row r="13" spans="1:10">
      <c r="A13" s="1">
        <v>10</v>
      </c>
      <c r="B13" s="10" t="s">
        <v>120</v>
      </c>
      <c r="C13" s="4"/>
      <c r="D13" s="4"/>
      <c r="E13" s="4">
        <v>25</v>
      </c>
      <c r="F13" s="4"/>
      <c r="G13" s="4">
        <v>10</v>
      </c>
      <c r="H13" s="31">
        <v>0</v>
      </c>
      <c r="I13" s="4"/>
      <c r="J13" s="11">
        <f t="shared" si="0"/>
        <v>35</v>
      </c>
    </row>
    <row r="14" spans="1:10">
      <c r="A14" s="1">
        <v>11</v>
      </c>
      <c r="B14" s="10" t="s">
        <v>80</v>
      </c>
      <c r="C14" s="31">
        <v>0</v>
      </c>
      <c r="D14" s="4">
        <v>1</v>
      </c>
      <c r="E14" s="4">
        <v>2</v>
      </c>
      <c r="F14" s="4">
        <v>0</v>
      </c>
      <c r="G14" s="4"/>
      <c r="H14" s="4">
        <v>4</v>
      </c>
      <c r="I14" s="4">
        <v>16.5</v>
      </c>
      <c r="J14" s="11">
        <f t="shared" ref="J14:J24" si="1">SUM(C14:I14)-MIN(C14:I14)</f>
        <v>23.5</v>
      </c>
    </row>
    <row r="15" spans="1:10">
      <c r="A15" s="1">
        <v>12</v>
      </c>
      <c r="B15" s="10" t="s">
        <v>16</v>
      </c>
      <c r="C15" s="4">
        <v>7</v>
      </c>
      <c r="D15" s="4">
        <v>10</v>
      </c>
      <c r="E15" s="4">
        <v>4</v>
      </c>
      <c r="F15" s="31">
        <v>0</v>
      </c>
      <c r="G15" s="4"/>
      <c r="H15" s="4"/>
      <c r="I15" s="4"/>
      <c r="J15" s="11">
        <f t="shared" si="1"/>
        <v>21</v>
      </c>
    </row>
    <row r="16" spans="1:10">
      <c r="A16" s="1">
        <v>13</v>
      </c>
      <c r="B16" s="19" t="s">
        <v>21</v>
      </c>
      <c r="C16" s="31">
        <v>0</v>
      </c>
      <c r="D16" s="4">
        <v>0</v>
      </c>
      <c r="E16" s="4">
        <v>1</v>
      </c>
      <c r="F16" s="4"/>
      <c r="G16" s="4"/>
      <c r="H16" s="4">
        <v>10</v>
      </c>
      <c r="I16" s="4"/>
      <c r="J16" s="11">
        <f t="shared" si="1"/>
        <v>11</v>
      </c>
    </row>
    <row r="17" spans="1:10">
      <c r="A17" s="1">
        <v>14</v>
      </c>
      <c r="B17" s="19" t="s">
        <v>57</v>
      </c>
      <c r="C17" s="31">
        <v>0</v>
      </c>
      <c r="D17" s="4">
        <v>7</v>
      </c>
      <c r="E17" s="4">
        <v>0</v>
      </c>
      <c r="F17" s="4"/>
      <c r="G17" s="4">
        <v>0</v>
      </c>
      <c r="H17" s="4"/>
      <c r="I17" s="4"/>
      <c r="J17" s="11">
        <f t="shared" si="1"/>
        <v>7</v>
      </c>
    </row>
    <row r="18" spans="1:10">
      <c r="A18" s="1">
        <v>15</v>
      </c>
      <c r="B18" s="10" t="s">
        <v>70</v>
      </c>
      <c r="C18" s="31">
        <v>0</v>
      </c>
      <c r="D18" s="4">
        <v>4</v>
      </c>
      <c r="E18" s="4">
        <v>0</v>
      </c>
      <c r="F18" s="4">
        <v>1</v>
      </c>
      <c r="G18" s="4">
        <v>0</v>
      </c>
      <c r="H18" s="4">
        <v>0</v>
      </c>
      <c r="I18" s="4"/>
      <c r="J18" s="11">
        <f t="shared" si="1"/>
        <v>5</v>
      </c>
    </row>
    <row r="19" spans="1:10">
      <c r="A19" s="1">
        <v>16</v>
      </c>
      <c r="B19" s="10" t="s">
        <v>102</v>
      </c>
      <c r="C19" s="4"/>
      <c r="D19" s="4">
        <v>2</v>
      </c>
      <c r="E19" s="31">
        <v>0</v>
      </c>
      <c r="F19" s="4"/>
      <c r="G19" s="4">
        <v>0</v>
      </c>
      <c r="H19" s="4"/>
      <c r="I19" s="4"/>
      <c r="J19" s="11">
        <f t="shared" si="1"/>
        <v>2</v>
      </c>
    </row>
    <row r="20" spans="1:10">
      <c r="A20" s="1">
        <v>17</v>
      </c>
      <c r="B20" s="10" t="s">
        <v>62</v>
      </c>
      <c r="C20" s="31">
        <v>0</v>
      </c>
      <c r="D20" s="4">
        <v>1</v>
      </c>
      <c r="E20" s="4">
        <v>0</v>
      </c>
      <c r="F20" s="4">
        <v>0</v>
      </c>
      <c r="G20" s="4">
        <v>0</v>
      </c>
      <c r="H20" s="4">
        <v>1</v>
      </c>
      <c r="I20" s="4"/>
      <c r="J20" s="11">
        <f t="shared" si="1"/>
        <v>2</v>
      </c>
    </row>
    <row r="21" spans="1:10">
      <c r="A21" s="1">
        <v>18</v>
      </c>
      <c r="B21" s="10" t="s">
        <v>32</v>
      </c>
      <c r="C21" s="31">
        <v>0</v>
      </c>
      <c r="D21" s="4"/>
      <c r="E21" s="4">
        <v>0</v>
      </c>
      <c r="F21" s="4">
        <v>0</v>
      </c>
      <c r="G21" s="4"/>
      <c r="H21" s="4"/>
      <c r="I21" s="4">
        <v>1.5</v>
      </c>
      <c r="J21" s="11">
        <f t="shared" si="1"/>
        <v>1.5</v>
      </c>
    </row>
    <row r="22" spans="1:10">
      <c r="A22" s="1">
        <v>19</v>
      </c>
      <c r="B22" s="10" t="s">
        <v>22</v>
      </c>
      <c r="C22" s="31">
        <v>0</v>
      </c>
      <c r="D22" s="4">
        <v>0</v>
      </c>
      <c r="E22" s="4"/>
      <c r="F22" s="4">
        <v>0</v>
      </c>
      <c r="G22" s="4"/>
      <c r="H22" s="4">
        <v>0</v>
      </c>
      <c r="I22" s="4"/>
      <c r="J22" s="11">
        <f t="shared" si="1"/>
        <v>0</v>
      </c>
    </row>
    <row r="23" spans="1:10">
      <c r="A23" s="1">
        <v>19</v>
      </c>
      <c r="B23" s="10" t="s">
        <v>116</v>
      </c>
      <c r="C23" s="4"/>
      <c r="D23" s="31">
        <v>0</v>
      </c>
      <c r="E23" s="4"/>
      <c r="F23" s="4"/>
      <c r="G23" s="4">
        <v>0</v>
      </c>
      <c r="H23" s="4">
        <v>0</v>
      </c>
      <c r="I23" s="4"/>
      <c r="J23" s="11">
        <f t="shared" si="1"/>
        <v>0</v>
      </c>
    </row>
    <row r="24" spans="1:10">
      <c r="A24" s="1">
        <v>19</v>
      </c>
      <c r="B24" s="10" t="s">
        <v>20</v>
      </c>
      <c r="C24" s="31">
        <v>0</v>
      </c>
      <c r="D24" s="4">
        <v>0</v>
      </c>
      <c r="E24" s="4">
        <v>0</v>
      </c>
      <c r="F24" s="4"/>
      <c r="G24" s="4"/>
      <c r="H24" s="4"/>
      <c r="I24" s="4"/>
      <c r="J24" s="11">
        <f t="shared" si="1"/>
        <v>0</v>
      </c>
    </row>
    <row r="25" spans="1:10">
      <c r="A25" s="1">
        <v>19</v>
      </c>
      <c r="B25" s="10" t="s">
        <v>29</v>
      </c>
      <c r="C25" s="4"/>
      <c r="D25" s="4"/>
      <c r="E25" s="31">
        <v>0</v>
      </c>
      <c r="F25" s="4"/>
      <c r="G25" s="4">
        <v>0</v>
      </c>
      <c r="H25" s="4">
        <v>0</v>
      </c>
      <c r="I25" s="4">
        <v>0</v>
      </c>
      <c r="J25" s="11">
        <f t="shared" ref="J25" si="2">SUM(C25:I25)-MIN(C25:I25)</f>
        <v>0</v>
      </c>
    </row>
    <row r="26" spans="1:10" s="15" customFormat="1">
      <c r="A26" s="42" t="s">
        <v>163</v>
      </c>
      <c r="B26" s="46" t="s">
        <v>51</v>
      </c>
      <c r="C26" s="47">
        <v>6</v>
      </c>
      <c r="D26" s="47"/>
      <c r="E26" s="47"/>
      <c r="F26" s="47">
        <v>32</v>
      </c>
      <c r="G26" s="47"/>
      <c r="H26" s="47"/>
      <c r="I26" s="47"/>
      <c r="J26" s="48">
        <v>0</v>
      </c>
    </row>
    <row r="27" spans="1:10" s="15" customFormat="1">
      <c r="A27" s="42" t="s">
        <v>163</v>
      </c>
      <c r="B27" s="26" t="s">
        <v>39</v>
      </c>
      <c r="C27" s="33">
        <v>24</v>
      </c>
      <c r="D27" s="33"/>
      <c r="E27" s="33"/>
      <c r="F27" s="33"/>
      <c r="G27" s="33"/>
      <c r="H27" s="33">
        <v>0</v>
      </c>
      <c r="I27" s="33"/>
      <c r="J27" s="34">
        <v>0</v>
      </c>
    </row>
    <row r="28" spans="1:10" s="15" customFormat="1">
      <c r="A28" s="42" t="s">
        <v>163</v>
      </c>
      <c r="B28" s="26" t="s">
        <v>97</v>
      </c>
      <c r="C28" s="33"/>
      <c r="D28" s="33">
        <v>19</v>
      </c>
      <c r="E28" s="33"/>
      <c r="F28" s="33"/>
      <c r="G28" s="33">
        <v>0</v>
      </c>
      <c r="H28" s="33"/>
      <c r="I28" s="33"/>
      <c r="J28" s="34">
        <v>0</v>
      </c>
    </row>
    <row r="29" spans="1:10" s="15" customFormat="1">
      <c r="A29" s="42" t="s">
        <v>163</v>
      </c>
      <c r="B29" s="26" t="s">
        <v>146</v>
      </c>
      <c r="C29" s="33"/>
      <c r="D29" s="33"/>
      <c r="E29" s="33"/>
      <c r="F29" s="33">
        <v>7</v>
      </c>
      <c r="G29" s="33">
        <v>8</v>
      </c>
      <c r="H29" s="33"/>
      <c r="I29" s="33"/>
      <c r="J29" s="34">
        <v>0</v>
      </c>
    </row>
    <row r="30" spans="1:10" s="15" customFormat="1">
      <c r="A30" s="42" t="s">
        <v>163</v>
      </c>
      <c r="B30" s="26" t="s">
        <v>147</v>
      </c>
      <c r="C30" s="33">
        <v>0</v>
      </c>
      <c r="D30" s="33"/>
      <c r="E30" s="33"/>
      <c r="F30" s="33">
        <v>4</v>
      </c>
      <c r="G30" s="33"/>
      <c r="H30" s="33"/>
      <c r="I30" s="33"/>
      <c r="J30" s="34">
        <v>0</v>
      </c>
    </row>
    <row r="31" spans="1:10" s="15" customFormat="1">
      <c r="A31" s="42" t="s">
        <v>163</v>
      </c>
      <c r="B31" s="26" t="s">
        <v>148</v>
      </c>
      <c r="C31" s="33"/>
      <c r="D31" s="33"/>
      <c r="E31" s="33"/>
      <c r="F31" s="33">
        <v>2</v>
      </c>
      <c r="G31" s="33"/>
      <c r="H31" s="33">
        <v>2</v>
      </c>
      <c r="I31" s="33"/>
      <c r="J31" s="34">
        <v>0</v>
      </c>
    </row>
    <row r="32" spans="1:10" s="15" customFormat="1">
      <c r="A32" s="42" t="s">
        <v>163</v>
      </c>
      <c r="B32" s="26" t="s">
        <v>47</v>
      </c>
      <c r="C32" s="33">
        <v>1</v>
      </c>
      <c r="D32" s="33">
        <v>0</v>
      </c>
      <c r="E32" s="33"/>
      <c r="F32" s="33"/>
      <c r="G32" s="33"/>
      <c r="H32" s="33"/>
      <c r="I32" s="33"/>
      <c r="J32" s="34">
        <v>0</v>
      </c>
    </row>
    <row r="33" spans="1:10" s="15" customFormat="1">
      <c r="A33" s="42" t="s">
        <v>163</v>
      </c>
      <c r="B33" s="26" t="s">
        <v>59</v>
      </c>
      <c r="C33" s="33">
        <v>0</v>
      </c>
      <c r="D33" s="33"/>
      <c r="E33" s="33"/>
      <c r="F33" s="33"/>
      <c r="G33" s="33"/>
      <c r="H33" s="33"/>
      <c r="I33" s="33"/>
      <c r="J33" s="34">
        <f t="shared" si="0"/>
        <v>0</v>
      </c>
    </row>
    <row r="34" spans="1:10" s="15" customFormat="1">
      <c r="A34" s="42" t="s">
        <v>163</v>
      </c>
      <c r="B34" s="26" t="s">
        <v>65</v>
      </c>
      <c r="C34" s="33">
        <v>0</v>
      </c>
      <c r="D34" s="33"/>
      <c r="E34" s="33"/>
      <c r="F34" s="33"/>
      <c r="G34" s="33">
        <v>0</v>
      </c>
      <c r="H34" s="33">
        <v>0</v>
      </c>
      <c r="I34" s="33"/>
      <c r="J34" s="34">
        <f t="shared" si="0"/>
        <v>0</v>
      </c>
    </row>
    <row r="35" spans="1:10" s="15" customFormat="1">
      <c r="A35" s="42" t="s">
        <v>163</v>
      </c>
      <c r="B35" s="49" t="s">
        <v>152</v>
      </c>
      <c r="C35" s="33"/>
      <c r="D35" s="33"/>
      <c r="E35" s="33"/>
      <c r="F35" s="33"/>
      <c r="G35" s="33">
        <v>1</v>
      </c>
      <c r="H35" s="33"/>
      <c r="I35" s="33"/>
      <c r="J35" s="34">
        <f t="shared" si="0"/>
        <v>0</v>
      </c>
    </row>
    <row r="36" spans="1:10" s="15" customFormat="1">
      <c r="A36" s="42" t="s">
        <v>163</v>
      </c>
      <c r="B36" s="49" t="s">
        <v>156</v>
      </c>
      <c r="C36" s="33"/>
      <c r="D36" s="33"/>
      <c r="E36" s="33"/>
      <c r="F36" s="33">
        <v>0</v>
      </c>
      <c r="G36" s="33"/>
      <c r="H36" s="33"/>
      <c r="I36" s="33"/>
      <c r="J36" s="34">
        <f t="shared" si="0"/>
        <v>0</v>
      </c>
    </row>
    <row r="37" spans="1:10" s="15" customFormat="1">
      <c r="A37" s="42" t="s">
        <v>163</v>
      </c>
      <c r="B37" s="26" t="s">
        <v>82</v>
      </c>
      <c r="C37" s="33">
        <v>0</v>
      </c>
      <c r="D37" s="33"/>
      <c r="E37" s="33"/>
      <c r="F37" s="33"/>
      <c r="G37" s="33"/>
      <c r="H37" s="33"/>
      <c r="I37" s="33"/>
      <c r="J37" s="34">
        <f t="shared" si="0"/>
        <v>0</v>
      </c>
    </row>
    <row r="38" spans="1:10" s="15" customFormat="1">
      <c r="A38" s="42" t="s">
        <v>163</v>
      </c>
      <c r="B38" s="26" t="s">
        <v>154</v>
      </c>
      <c r="C38" s="33"/>
      <c r="D38" s="33"/>
      <c r="E38" s="33"/>
      <c r="F38" s="33"/>
      <c r="G38" s="33">
        <v>0</v>
      </c>
      <c r="H38" s="33"/>
      <c r="I38" s="33"/>
      <c r="J38" s="34">
        <f t="shared" si="0"/>
        <v>0</v>
      </c>
    </row>
    <row r="39" spans="1:10" s="15" customFormat="1">
      <c r="A39" s="42" t="s">
        <v>163</v>
      </c>
      <c r="B39" s="26" t="s">
        <v>145</v>
      </c>
      <c r="C39" s="33"/>
      <c r="D39" s="33"/>
      <c r="E39" s="33"/>
      <c r="F39" s="33">
        <v>12</v>
      </c>
      <c r="G39" s="33"/>
      <c r="H39" s="33"/>
      <c r="I39" s="33"/>
      <c r="J39" s="34">
        <f t="shared" si="0"/>
        <v>0</v>
      </c>
    </row>
    <row r="40" spans="1:10" s="15" customFormat="1">
      <c r="A40" s="42" t="s">
        <v>163</v>
      </c>
      <c r="B40" s="26" t="s">
        <v>158</v>
      </c>
      <c r="C40" s="33"/>
      <c r="D40" s="33"/>
      <c r="E40" s="33"/>
      <c r="F40" s="33"/>
      <c r="G40" s="33">
        <v>0</v>
      </c>
      <c r="H40" s="33"/>
      <c r="I40" s="33"/>
      <c r="J40" s="34">
        <f t="shared" si="0"/>
        <v>0</v>
      </c>
    </row>
    <row r="41" spans="1:10" s="15" customFormat="1">
      <c r="A41" s="42" t="s">
        <v>163</v>
      </c>
      <c r="B41" s="26" t="s">
        <v>84</v>
      </c>
      <c r="C41" s="33">
        <v>0</v>
      </c>
      <c r="D41" s="33"/>
      <c r="E41" s="33"/>
      <c r="F41" s="33"/>
      <c r="G41" s="33"/>
      <c r="H41" s="33"/>
      <c r="I41" s="33"/>
      <c r="J41" s="34">
        <f t="shared" si="0"/>
        <v>0</v>
      </c>
    </row>
    <row r="42" spans="1:10" s="15" customFormat="1">
      <c r="A42" s="42" t="s">
        <v>163</v>
      </c>
      <c r="B42" s="26" t="s">
        <v>161</v>
      </c>
      <c r="C42" s="33"/>
      <c r="D42" s="33"/>
      <c r="E42" s="33"/>
      <c r="F42" s="33"/>
      <c r="G42" s="33"/>
      <c r="H42" s="33"/>
      <c r="I42" s="33">
        <v>13.5</v>
      </c>
      <c r="J42" s="34">
        <f t="shared" si="0"/>
        <v>0</v>
      </c>
    </row>
    <row r="43" spans="1:10" s="15" customFormat="1">
      <c r="A43" s="42" t="s">
        <v>163</v>
      </c>
      <c r="B43" s="26" t="s">
        <v>68</v>
      </c>
      <c r="C43" s="33">
        <v>0</v>
      </c>
      <c r="D43" s="33"/>
      <c r="E43" s="33"/>
      <c r="F43" s="33"/>
      <c r="G43" s="33"/>
      <c r="H43" s="33"/>
      <c r="I43" s="33"/>
      <c r="J43" s="34">
        <f t="shared" si="0"/>
        <v>0</v>
      </c>
    </row>
    <row r="44" spans="1:10" s="15" customFormat="1" ht="15" thickBot="1">
      <c r="A44" s="42" t="s">
        <v>163</v>
      </c>
      <c r="B44" s="38" t="s">
        <v>119</v>
      </c>
      <c r="C44" s="39"/>
      <c r="D44" s="39"/>
      <c r="E44" s="39">
        <v>29</v>
      </c>
      <c r="F44" s="39"/>
      <c r="G44" s="39"/>
      <c r="H44" s="39"/>
      <c r="I44" s="39"/>
      <c r="J44" s="41">
        <f t="shared" si="0"/>
        <v>0</v>
      </c>
    </row>
  </sheetData>
  <sortState ref="B4:J45">
    <sortCondition descending="1" ref="J4:J45"/>
  </sortState>
  <mergeCells count="3">
    <mergeCell ref="B1:J1"/>
    <mergeCell ref="B2:B3"/>
    <mergeCell ref="C2:J2"/>
  </mergeCells>
  <pageMargins left="0.7" right="0.7" top="0.75" bottom="0.75" header="0.3" footer="0.3"/>
  <pageSetup paperSize="9" scale="95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4"/>
  <sheetViews>
    <sheetView workbookViewId="0">
      <selection activeCell="B2" sqref="B2:B3"/>
    </sheetView>
  </sheetViews>
  <sheetFormatPr baseColWidth="10" defaultColWidth="9.1640625" defaultRowHeight="14" x14ac:dyDescent="0"/>
  <cols>
    <col min="1" max="1" width="7.1640625" style="27" customWidth="1"/>
    <col min="2" max="2" width="27.6640625" style="1" customWidth="1"/>
    <col min="3" max="10" width="7.33203125" style="1" customWidth="1"/>
    <col min="11" max="16384" width="9.1640625" style="1"/>
  </cols>
  <sheetData>
    <row r="1" spans="1:10" ht="50.25" customHeight="1" thickBot="1">
      <c r="B1" s="54" t="s">
        <v>126</v>
      </c>
      <c r="C1" s="55"/>
      <c r="D1" s="55"/>
      <c r="E1" s="55"/>
      <c r="F1" s="55"/>
      <c r="G1" s="55"/>
      <c r="H1" s="55"/>
      <c r="I1" s="55"/>
      <c r="J1" s="55"/>
    </row>
    <row r="2" spans="1:10">
      <c r="B2" s="50" t="s">
        <v>125</v>
      </c>
      <c r="C2" s="52" t="s">
        <v>107</v>
      </c>
      <c r="D2" s="52"/>
      <c r="E2" s="52"/>
      <c r="F2" s="52"/>
      <c r="G2" s="52"/>
      <c r="H2" s="52"/>
      <c r="I2" s="52"/>
      <c r="J2" s="53"/>
    </row>
    <row r="3" spans="1:10" s="2" customFormat="1" ht="15" thickBot="1">
      <c r="A3" s="28"/>
      <c r="B3" s="51"/>
      <c r="C3" s="5" t="s">
        <v>95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6" t="s">
        <v>106</v>
      </c>
    </row>
    <row r="4" spans="1:10">
      <c r="B4" s="10" t="s">
        <v>127</v>
      </c>
      <c r="C4" s="4">
        <v>25</v>
      </c>
      <c r="D4" s="4">
        <v>15</v>
      </c>
      <c r="E4" s="4">
        <v>12</v>
      </c>
      <c r="F4" s="4">
        <v>15</v>
      </c>
      <c r="G4" s="4">
        <v>18</v>
      </c>
      <c r="H4" s="4">
        <v>25</v>
      </c>
      <c r="I4" s="4">
        <v>25</v>
      </c>
      <c r="J4" s="11">
        <f t="shared" ref="J4:J14" si="0">SUM(C4:I4)</f>
        <v>135</v>
      </c>
    </row>
    <row r="5" spans="1:10">
      <c r="B5" s="10" t="s">
        <v>130</v>
      </c>
      <c r="C5" s="4">
        <v>10</v>
      </c>
      <c r="D5" s="4">
        <v>25</v>
      </c>
      <c r="E5" s="4">
        <v>15</v>
      </c>
      <c r="F5" s="4">
        <v>18</v>
      </c>
      <c r="G5" s="4">
        <v>25</v>
      </c>
      <c r="H5" s="4">
        <v>15</v>
      </c>
      <c r="I5" s="4">
        <v>15</v>
      </c>
      <c r="J5" s="11">
        <f t="shared" si="0"/>
        <v>123</v>
      </c>
    </row>
    <row r="6" spans="1:10">
      <c r="B6" s="19" t="s">
        <v>128</v>
      </c>
      <c r="C6" s="4">
        <v>18</v>
      </c>
      <c r="D6" s="4">
        <v>18</v>
      </c>
      <c r="E6" s="4">
        <v>25</v>
      </c>
      <c r="F6" s="4">
        <v>25</v>
      </c>
      <c r="G6" s="4"/>
      <c r="H6" s="4">
        <v>18</v>
      </c>
      <c r="I6" s="4"/>
      <c r="J6" s="11">
        <f t="shared" si="0"/>
        <v>104</v>
      </c>
    </row>
    <row r="7" spans="1:10">
      <c r="B7" s="19" t="s">
        <v>129</v>
      </c>
      <c r="C7" s="4">
        <v>15</v>
      </c>
      <c r="D7" s="4">
        <v>12</v>
      </c>
      <c r="E7" s="4">
        <v>18</v>
      </c>
      <c r="F7" s="4">
        <v>12</v>
      </c>
      <c r="G7" s="4">
        <v>15</v>
      </c>
      <c r="H7" s="4">
        <v>12</v>
      </c>
      <c r="I7" s="4">
        <v>18</v>
      </c>
      <c r="J7" s="11">
        <f t="shared" si="0"/>
        <v>102</v>
      </c>
    </row>
    <row r="8" spans="1:10">
      <c r="B8" s="10" t="s">
        <v>131</v>
      </c>
      <c r="C8" s="4">
        <v>8</v>
      </c>
      <c r="D8" s="4">
        <v>8</v>
      </c>
      <c r="E8" s="4">
        <v>8</v>
      </c>
      <c r="F8" s="4">
        <v>8</v>
      </c>
      <c r="G8" s="4">
        <v>12</v>
      </c>
      <c r="H8" s="4">
        <v>10</v>
      </c>
      <c r="I8" s="4">
        <v>12</v>
      </c>
      <c r="J8" s="11">
        <f t="shared" si="0"/>
        <v>66</v>
      </c>
    </row>
    <row r="9" spans="1:10">
      <c r="B9" s="10" t="s">
        <v>134</v>
      </c>
      <c r="C9" s="4">
        <v>4</v>
      </c>
      <c r="D9" s="4"/>
      <c r="E9" s="4">
        <v>10</v>
      </c>
      <c r="F9" s="4">
        <v>10</v>
      </c>
      <c r="G9" s="4"/>
      <c r="H9" s="4"/>
      <c r="I9" s="4"/>
      <c r="J9" s="11">
        <f t="shared" si="0"/>
        <v>24</v>
      </c>
    </row>
    <row r="10" spans="1:10">
      <c r="B10" s="10" t="s">
        <v>132</v>
      </c>
      <c r="C10" s="4">
        <v>6</v>
      </c>
      <c r="D10" s="4">
        <v>10</v>
      </c>
      <c r="E10" s="4"/>
      <c r="F10" s="4"/>
      <c r="G10" s="4"/>
      <c r="H10" s="4"/>
      <c r="I10" s="4"/>
      <c r="J10" s="11">
        <f t="shared" si="0"/>
        <v>16</v>
      </c>
    </row>
    <row r="11" spans="1:10">
      <c r="B11" s="10" t="s">
        <v>133</v>
      </c>
      <c r="C11" s="4">
        <v>12</v>
      </c>
      <c r="D11" s="4"/>
      <c r="E11" s="4"/>
      <c r="F11" s="4"/>
      <c r="G11" s="4"/>
      <c r="H11" s="4"/>
      <c r="I11" s="4"/>
      <c r="J11" s="11">
        <f t="shared" si="0"/>
        <v>12</v>
      </c>
    </row>
    <row r="12" spans="1:10">
      <c r="B12" s="10" t="s">
        <v>136</v>
      </c>
      <c r="C12" s="4">
        <v>1</v>
      </c>
      <c r="D12" s="4"/>
      <c r="E12" s="4"/>
      <c r="F12" s="4">
        <v>6</v>
      </c>
      <c r="G12" s="4"/>
      <c r="H12" s="4"/>
      <c r="I12" s="4"/>
      <c r="J12" s="11">
        <f t="shared" si="0"/>
        <v>7</v>
      </c>
    </row>
    <row r="13" spans="1:10">
      <c r="B13" s="10" t="s">
        <v>135</v>
      </c>
      <c r="C13" s="4">
        <v>2</v>
      </c>
      <c r="D13" s="4"/>
      <c r="E13" s="4"/>
      <c r="F13" s="4"/>
      <c r="G13" s="4"/>
      <c r="H13" s="4"/>
      <c r="I13" s="4"/>
      <c r="J13" s="11">
        <f t="shared" si="0"/>
        <v>2</v>
      </c>
    </row>
    <row r="14" spans="1:10" ht="15" thickBot="1">
      <c r="B14" s="12" t="s">
        <v>137</v>
      </c>
      <c r="C14" s="13">
        <v>0</v>
      </c>
      <c r="D14" s="13"/>
      <c r="E14" s="13"/>
      <c r="F14" s="13"/>
      <c r="G14" s="13"/>
      <c r="H14" s="13"/>
      <c r="I14" s="13"/>
      <c r="J14" s="14">
        <f t="shared" si="0"/>
        <v>0</v>
      </c>
    </row>
  </sheetData>
  <sortState ref="B4:J14">
    <sortCondition descending="1" ref="J4:J14"/>
  </sortState>
  <mergeCells count="3">
    <mergeCell ref="B1:J1"/>
    <mergeCell ref="B2:B3"/>
    <mergeCell ref="C2:J2"/>
  </mergeCells>
  <pageMargins left="0.7" right="0.7" top="0.75" bottom="0.75" header="0.3" footer="0.3"/>
  <pageSetup paperSize="9" scale="95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Renata</cp:lastModifiedBy>
  <cp:lastPrinted>2015-06-15T19:41:58Z</cp:lastPrinted>
  <dcterms:created xsi:type="dcterms:W3CDTF">2015-06-06T18:42:45Z</dcterms:created>
  <dcterms:modified xsi:type="dcterms:W3CDTF">2015-11-04T06:41:20Z</dcterms:modified>
</cp:coreProperties>
</file>