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UPER  1600" sheetId="10" r:id="rId1"/>
    <sheet name="TOURING 2000" sheetId="11" r:id="rId2"/>
    <sheet name="OPEN RX" sheetId="9" r:id="rId3"/>
  </sheets>
  <definedNames>
    <definedName name="_xlnm._FilterDatabase" localSheetId="2" hidden="1">'OPEN RX'!$B$6:$W$14</definedName>
    <definedName name="_xlnm._FilterDatabase" localSheetId="0" hidden="1">'SUPER  1600'!$B$6:$W$14</definedName>
    <definedName name="_xlnm._FilterDatabase" localSheetId="1" hidden="1">'TOURING 2000'!$B$6:$W$19</definedName>
  </definedNames>
  <calcPr calcId="17902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4" i="9"/>
  <c r="V25"/>
  <c r="V26"/>
  <c r="V27"/>
  <c r="V28"/>
  <c r="V29"/>
  <c r="T28"/>
  <c r="T27"/>
  <c r="T26"/>
  <c r="T25"/>
  <c r="T24"/>
  <c r="T32" i="11"/>
  <c r="V32" s="1"/>
  <c r="T31"/>
  <c r="V31" s="1"/>
  <c r="T29"/>
  <c r="V29" s="1"/>
  <c r="T30"/>
  <c r="V30" s="1"/>
  <c r="T28"/>
  <c r="V28" s="1"/>
  <c r="T33"/>
  <c r="V33" s="1"/>
  <c r="T23" i="10"/>
  <c r="V23" s="1"/>
  <c r="J21" i="9"/>
  <c r="O21"/>
  <c r="T21"/>
  <c r="J16"/>
  <c r="O16"/>
  <c r="T16"/>
  <c r="J15"/>
  <c r="O15"/>
  <c r="T15"/>
  <c r="J20"/>
  <c r="O20"/>
  <c r="T20"/>
  <c r="J22"/>
  <c r="O22"/>
  <c r="T22"/>
  <c r="J17"/>
  <c r="O17"/>
  <c r="T17"/>
  <c r="J22" i="11"/>
  <c r="O22"/>
  <c r="T22"/>
  <c r="J26"/>
  <c r="O26"/>
  <c r="T26"/>
  <c r="J27"/>
  <c r="O27"/>
  <c r="T27"/>
  <c r="J17"/>
  <c r="O17"/>
  <c r="T17"/>
  <c r="J20"/>
  <c r="O20"/>
  <c r="T20"/>
  <c r="J19"/>
  <c r="O19"/>
  <c r="T19"/>
  <c r="J24"/>
  <c r="O24"/>
  <c r="T24"/>
  <c r="J18"/>
  <c r="O18"/>
  <c r="T18"/>
  <c r="J16"/>
  <c r="O16"/>
  <c r="T16"/>
  <c r="J16" i="10"/>
  <c r="O16"/>
  <c r="T16"/>
  <c r="J24"/>
  <c r="O24"/>
  <c r="T24"/>
  <c r="J18"/>
  <c r="O18"/>
  <c r="T18"/>
  <c r="J22"/>
  <c r="O22"/>
  <c r="T22"/>
  <c r="J17"/>
  <c r="J15"/>
  <c r="J20"/>
  <c r="J21"/>
  <c r="J11"/>
  <c r="O11"/>
  <c r="T11"/>
  <c r="O17"/>
  <c r="T17"/>
  <c r="O15"/>
  <c r="T15"/>
  <c r="O20"/>
  <c r="T20"/>
  <c r="O21"/>
  <c r="T21"/>
  <c r="V21" i="9" l="1"/>
  <c r="V22"/>
  <c r="V22" i="11"/>
  <c r="V26"/>
  <c r="V22" i="10"/>
  <c r="V24"/>
  <c r="V27" i="11"/>
  <c r="V18"/>
  <c r="V16" i="10"/>
  <c r="V15"/>
  <c r="V20" i="9"/>
  <c r="V17"/>
  <c r="V16"/>
  <c r="V15"/>
  <c r="V24" i="11"/>
  <c r="V19"/>
  <c r="V20"/>
  <c r="V17"/>
  <c r="V16"/>
  <c r="V17" i="10"/>
  <c r="V20"/>
  <c r="V18"/>
  <c r="V21"/>
  <c r="V11"/>
  <c r="J8" i="9"/>
  <c r="O8"/>
  <c r="T8"/>
  <c r="V8" l="1"/>
  <c r="T8" i="11"/>
  <c r="O8"/>
  <c r="J8"/>
  <c r="T12"/>
  <c r="O12"/>
  <c r="J12"/>
  <c r="T11"/>
  <c r="O11"/>
  <c r="J11"/>
  <c r="T34"/>
  <c r="O34"/>
  <c r="J34"/>
  <c r="T23"/>
  <c r="O23"/>
  <c r="J23"/>
  <c r="T10"/>
  <c r="O10"/>
  <c r="J10"/>
  <c r="T21"/>
  <c r="O21"/>
  <c r="J21"/>
  <c r="T9"/>
  <c r="O9"/>
  <c r="J9"/>
  <c r="T7"/>
  <c r="O7"/>
  <c r="J7"/>
  <c r="T25"/>
  <c r="O25"/>
  <c r="J25"/>
  <c r="T15"/>
  <c r="O15"/>
  <c r="J15"/>
  <c r="T10" i="10"/>
  <c r="O10"/>
  <c r="J10"/>
  <c r="T7"/>
  <c r="O7"/>
  <c r="J7"/>
  <c r="T19"/>
  <c r="O19"/>
  <c r="J19"/>
  <c r="T14"/>
  <c r="O14"/>
  <c r="J14"/>
  <c r="T13"/>
  <c r="O13"/>
  <c r="J13"/>
  <c r="T12"/>
  <c r="O12"/>
  <c r="J12"/>
  <c r="T19" i="9"/>
  <c r="O19"/>
  <c r="J19"/>
  <c r="T29"/>
  <c r="O29"/>
  <c r="J29"/>
  <c r="T11"/>
  <c r="O11"/>
  <c r="J11"/>
  <c r="T7"/>
  <c r="O7"/>
  <c r="J7"/>
  <c r="T14"/>
  <c r="O14"/>
  <c r="J14"/>
  <c r="T9"/>
  <c r="O9"/>
  <c r="J9"/>
  <c r="T10"/>
  <c r="O10"/>
  <c r="J10"/>
  <c r="T18"/>
  <c r="O18"/>
  <c r="J18"/>
  <c r="T23"/>
  <c r="O23"/>
  <c r="J23"/>
  <c r="V34" i="11" l="1"/>
  <c r="V7" i="9"/>
  <c r="V10"/>
  <c r="V23"/>
  <c r="V9"/>
  <c r="V11"/>
  <c r="V9" i="11"/>
  <c r="V23"/>
  <c r="V8"/>
  <c r="V7"/>
  <c r="V12"/>
  <c r="V25"/>
  <c r="V10"/>
  <c r="V11"/>
  <c r="V15"/>
  <c r="V21"/>
  <c r="V7" i="10"/>
  <c r="V13"/>
  <c r="V12"/>
  <c r="V19"/>
  <c r="V14"/>
  <c r="V10"/>
  <c r="V14" i="9"/>
  <c r="V19"/>
  <c r="V18"/>
</calcChain>
</file>

<file path=xl/sharedStrings.xml><?xml version="1.0" encoding="utf-8"?>
<sst xmlns="http://schemas.openxmlformats.org/spreadsheetml/2006/main" count="357" uniqueCount="193">
  <si>
    <t>SUPER 1600</t>
  </si>
  <si>
    <t>TOURING 2000</t>
  </si>
  <si>
    <t>OPEN RX</t>
  </si>
  <si>
    <t>Jānis IKERS</t>
  </si>
  <si>
    <t>Krists VALTERS</t>
  </si>
  <si>
    <t>Uldis VALTERS</t>
  </si>
  <si>
    <t>Arnis ODIŅŠ</t>
  </si>
  <si>
    <t>Kaspars FRICSONS</t>
  </si>
  <si>
    <t>Viktors ELLERS</t>
  </si>
  <si>
    <t>Māris DRUVA</t>
  </si>
  <si>
    <t>Jānis SPUNDIŅŠ</t>
  </si>
  <si>
    <t>Kristaps GRUNTE</t>
  </si>
  <si>
    <t>Mārtiņš SVILIS</t>
  </si>
  <si>
    <t>Peugeot 206</t>
  </si>
  <si>
    <t>Honda Civic</t>
  </si>
  <si>
    <t>Roberts VĪTOLS</t>
  </si>
  <si>
    <t>Suzuki Ignis</t>
  </si>
  <si>
    <t>Juris NARUBINS</t>
  </si>
  <si>
    <t>Kajus SAMSONAS</t>
  </si>
  <si>
    <t>BMW 120RX</t>
  </si>
  <si>
    <t>Jānis OLLE</t>
  </si>
  <si>
    <t>Toyota Celica</t>
  </si>
  <si>
    <t>BMW Compact RX</t>
  </si>
  <si>
    <t>BMW 320</t>
  </si>
  <si>
    <t>Renault Clio</t>
  </si>
  <si>
    <t>VW Golf2</t>
  </si>
  <si>
    <t>BMW M3 E30</t>
  </si>
  <si>
    <t>Ford Escort</t>
  </si>
  <si>
    <t>Mitsubishi EVO 8 RX</t>
  </si>
  <si>
    <t>Audi Coupe</t>
  </si>
  <si>
    <t>Jānis VEĢERIS</t>
  </si>
  <si>
    <r>
      <t>Mart TIKKERB</t>
    </r>
    <r>
      <rPr>
        <sz val="11"/>
        <color theme="1"/>
        <rFont val="Calibri"/>
        <family val="2"/>
        <charset val="186"/>
      </rPr>
      <t>Ä</t>
    </r>
    <r>
      <rPr>
        <sz val="11"/>
        <color theme="1"/>
        <rFont val="Calibri"/>
        <family val="2"/>
        <charset val="186"/>
        <scheme val="minor"/>
      </rPr>
      <t>R</t>
    </r>
  </si>
  <si>
    <t xml:space="preserve">Mitsubishi EVO </t>
  </si>
  <si>
    <t>Marko Andreas MURU</t>
  </si>
  <si>
    <t>HondaCivicTypeR</t>
  </si>
  <si>
    <t>Driver</t>
  </si>
  <si>
    <t>No</t>
  </si>
  <si>
    <t>Car</t>
  </si>
  <si>
    <t>Overall</t>
  </si>
  <si>
    <t>Place</t>
  </si>
  <si>
    <t>Q pts</t>
  </si>
  <si>
    <t>Semi pts</t>
  </si>
  <si>
    <t>Fin. Pts</t>
  </si>
  <si>
    <t>PTS</t>
  </si>
  <si>
    <t>2.Round 28.-29.07.18.</t>
  </si>
  <si>
    <t>1.Round 14.-15.07.18.</t>
  </si>
  <si>
    <t>3.Round 13.-14.10.18</t>
  </si>
  <si>
    <t>Vilkyciai, Lithuania</t>
  </si>
  <si>
    <t>Torun, Poland</t>
  </si>
  <si>
    <t>Bikernieki, Latvia</t>
  </si>
  <si>
    <t xml:space="preserve">                  Baltic Rallycross Cup</t>
  </si>
  <si>
    <t>Renault Twingo</t>
  </si>
  <si>
    <t>Rokas JAKUBAUSKAS</t>
  </si>
  <si>
    <t>Opel Corsa B</t>
  </si>
  <si>
    <t>Egidijus KIRDEIKIS</t>
  </si>
  <si>
    <t xml:space="preserve">VW Golf </t>
  </si>
  <si>
    <t>Mindaugas SIDRABAS</t>
  </si>
  <si>
    <t>Honda Civic Type R</t>
  </si>
  <si>
    <t>Laurynas PETRAŠKA</t>
  </si>
  <si>
    <t>Lada 2108</t>
  </si>
  <si>
    <t>Deividas VAREIKA</t>
  </si>
  <si>
    <t>Paulius PLESKOVAS</t>
  </si>
  <si>
    <t>Ford Fiesta MK7</t>
  </si>
  <si>
    <t>Kestutis GARNELIS</t>
  </si>
  <si>
    <t>BMW 328</t>
  </si>
  <si>
    <t>Paulius SNIUKAS</t>
  </si>
  <si>
    <t>Marat KNYAZEV</t>
  </si>
  <si>
    <t>Šarūnas GLIKAS</t>
  </si>
  <si>
    <t>Mistub.LancerEVO IX</t>
  </si>
  <si>
    <t>Martinš Spikis</t>
  </si>
  <si>
    <t>Škoda Fabia</t>
  </si>
  <si>
    <t>Citroen Saxo</t>
  </si>
  <si>
    <t>Alan WISNIEWSKI</t>
  </si>
  <si>
    <t>Alan Wisniewski</t>
  </si>
  <si>
    <t>Citroen C2</t>
  </si>
  <si>
    <t>Juris SPIKIS</t>
  </si>
  <si>
    <t>Grzegorz LAZAREWICZ</t>
  </si>
  <si>
    <t>Grzegorz Lazarewicz</t>
  </si>
  <si>
    <t>Michal KRUSZYNSKI</t>
  </si>
  <si>
    <t>Michal Kruszynski</t>
  </si>
  <si>
    <t>Mitsubishi Colt</t>
  </si>
  <si>
    <t>ASK Žaibas</t>
  </si>
  <si>
    <t>Kęstutis SKIEZGILAS</t>
  </si>
  <si>
    <t>Arkadiusz KOCEMBA</t>
  </si>
  <si>
    <t>Arkadiusz Kocemba</t>
  </si>
  <si>
    <t>Suzuki Swift</t>
  </si>
  <si>
    <t>Ekrosas</t>
  </si>
  <si>
    <t>Gvidonas BAJORŪNAS</t>
  </si>
  <si>
    <t>ASK Smart Motorsport</t>
  </si>
  <si>
    <t>VW Golf II</t>
  </si>
  <si>
    <t>Krzysztof Skorupski</t>
  </si>
  <si>
    <t>VW Polo</t>
  </si>
  <si>
    <t>SOS PZMot</t>
  </si>
  <si>
    <t>Opel Astra OPC</t>
  </si>
  <si>
    <t>Lada 2101</t>
  </si>
  <si>
    <t>Tomasz Loza</t>
  </si>
  <si>
    <t>Jakub IWANEK</t>
  </si>
  <si>
    <t>Donatas KRASAUSKAS</t>
  </si>
  <si>
    <t>Tomasz LOZA</t>
  </si>
  <si>
    <t>MP Motor Sport</t>
  </si>
  <si>
    <t>VAZ 2107</t>
  </si>
  <si>
    <t>Arvid Polak</t>
  </si>
  <si>
    <t>Dainius PILIPAVIČIUS</t>
  </si>
  <si>
    <t>Arvid POLAK</t>
  </si>
  <si>
    <t>Andrius KUBILIUS</t>
  </si>
  <si>
    <t>VAZ 2101</t>
  </si>
  <si>
    <t>Aleksejs KREIPANS</t>
  </si>
  <si>
    <t>Aleksejs Kreipans</t>
  </si>
  <si>
    <t>Honda RX</t>
  </si>
  <si>
    <t>Gediminas JAKULIS</t>
  </si>
  <si>
    <t>QHR RX Team</t>
  </si>
  <si>
    <t>Peugeot 208 RX</t>
  </si>
  <si>
    <t>Dariusz Topolewski</t>
  </si>
  <si>
    <t>VW Polo GTI</t>
  </si>
  <si>
    <t>Clean-Pack</t>
  </si>
  <si>
    <t>Mitsubishi Lancer</t>
  </si>
  <si>
    <t>P11</t>
  </si>
  <si>
    <t>Flat Out Rallycross Team</t>
  </si>
  <si>
    <t>P2</t>
  </si>
  <si>
    <t>OPONEO</t>
  </si>
  <si>
    <t>Tomasz KUCHAR</t>
  </si>
  <si>
    <t>Dariusz TOPOLEWSKI</t>
  </si>
  <si>
    <t>Dovydas VAITKEVIČIUS</t>
  </si>
  <si>
    <t>Maciej CYWINSKI</t>
  </si>
  <si>
    <t>Marcin GAGACKI</t>
  </si>
  <si>
    <t>Mikolaj OTTO</t>
  </si>
  <si>
    <t>Eimantas PAVILIONIS</t>
  </si>
  <si>
    <t>LTU</t>
  </si>
  <si>
    <t>POL</t>
  </si>
  <si>
    <t>LVA</t>
  </si>
  <si>
    <t>MP  Motorsport</t>
  </si>
  <si>
    <t>Smart Motorsport</t>
  </si>
  <si>
    <t xml:space="preserve">"Tehnical ART RX" </t>
  </si>
  <si>
    <t>Provento Racing</t>
  </si>
  <si>
    <t>"RGRT"</t>
  </si>
  <si>
    <t>"OC Metal"</t>
  </si>
  <si>
    <t>St No</t>
  </si>
  <si>
    <t>EST</t>
  </si>
  <si>
    <t>Nat</t>
  </si>
  <si>
    <t>Estonia (driver licence)</t>
  </si>
  <si>
    <t>"MKM Motorsport"</t>
  </si>
  <si>
    <t>"Vāģi Racing"</t>
  </si>
  <si>
    <t>Vilkyciu ASK</t>
  </si>
  <si>
    <t>"Ropaži Motorsport"</t>
  </si>
  <si>
    <t>"Rencēnu autoklubs"</t>
  </si>
  <si>
    <t>RUS</t>
  </si>
  <si>
    <t>TSK Baltijus Sportas</t>
  </si>
  <si>
    <t>Motorsport LT</t>
  </si>
  <si>
    <t>Musa kross</t>
  </si>
  <si>
    <t>TT Motorsport</t>
  </si>
  <si>
    <t>ASK Vilkyčiai</t>
  </si>
  <si>
    <t>Erki Sport</t>
  </si>
  <si>
    <t xml:space="preserve"> Team</t>
  </si>
  <si>
    <t>Team</t>
  </si>
  <si>
    <t>Quote from paragraph 8. ONLY DRIVERS WHO TAKE PART IN ALL THREE EVENTS ARE ELIGIBLE TO RECEIVE OVERALL CLASSIFICATION CUP/MEDALS/Presents/PRIZE Money.</t>
  </si>
  <si>
    <t xml:space="preserve">*Baltic Rallycross Cup Regulations 2018 </t>
  </si>
  <si>
    <t>Not classified to Cup*</t>
  </si>
  <si>
    <t>Not Classified to Cup*</t>
  </si>
  <si>
    <t>Rafał BERDYS</t>
  </si>
  <si>
    <t>Rafał Berdys</t>
  </si>
  <si>
    <t>Jakub KOWALCZYK</t>
  </si>
  <si>
    <t>Jakub Kowalczyk</t>
  </si>
  <si>
    <t>Peugeot 106</t>
  </si>
  <si>
    <t>Łukasz Tyszkiewicz</t>
  </si>
  <si>
    <t>Łukasz TYSZKIEWICZ</t>
  </si>
  <si>
    <t>OPEL Astra</t>
  </si>
  <si>
    <t>Łukasz Nagraba</t>
  </si>
  <si>
    <t>Łukasz NAGRABA</t>
  </si>
  <si>
    <t>Renault Clio RX</t>
  </si>
  <si>
    <t>Radoslaw RACZKOWSKI</t>
  </si>
  <si>
    <t>Robert Mazurkiewicz</t>
  </si>
  <si>
    <t>Robert MAZURKIEWICZ</t>
  </si>
  <si>
    <t>Bartosz Krysmann</t>
  </si>
  <si>
    <t>Bartosz KRYSMANN</t>
  </si>
  <si>
    <t>Paweł Rogalski</t>
  </si>
  <si>
    <t>Paweł ROGALSKI</t>
  </si>
  <si>
    <t>VAZ 2105</t>
  </si>
  <si>
    <t>Audrius Pilipavicius</t>
  </si>
  <si>
    <t>Audrius PILIPAVICIUS</t>
  </si>
  <si>
    <t>Mitsubishi Lancer EVO RX</t>
  </si>
  <si>
    <t>Marcin BILSKI</t>
  </si>
  <si>
    <t>Mitsubishi Lancer EVO X</t>
  </si>
  <si>
    <t>Mateusz Ludwiczak</t>
  </si>
  <si>
    <t>Mateusz LUDWICZAK</t>
  </si>
  <si>
    <t>Skoda Fabia MK1 RX</t>
  </si>
  <si>
    <t>Szymon Osmański</t>
  </si>
  <si>
    <t>Szymon OSMAŃSKI</t>
  </si>
  <si>
    <t>MP Motorsport</t>
  </si>
  <si>
    <t>Arvydas GALINIS</t>
  </si>
  <si>
    <t>Subaru Impreza RC</t>
  </si>
  <si>
    <t>Maciej Palczewski</t>
  </si>
  <si>
    <t>Maciej PALCZEWSKI</t>
  </si>
  <si>
    <t>DNC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</si>
</sst>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2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26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i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C2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 tint="0.34998626667073579"/>
      </right>
      <top style="medium">
        <color theme="1"/>
      </top>
      <bottom style="medium">
        <color theme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/>
      </top>
      <bottom style="medium">
        <color theme="1"/>
      </bottom>
      <diagonal/>
    </border>
    <border>
      <left style="medium">
        <color theme="1" tint="0.34998626667073579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2" borderId="12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9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0" xfId="0" applyFill="1" applyBorder="1"/>
    <xf numFmtId="0" fontId="0" fillId="3" borderId="9" xfId="0" applyFill="1" applyBorder="1"/>
    <xf numFmtId="0" fontId="0" fillId="4" borderId="12" xfId="0" applyFill="1" applyBorder="1"/>
    <xf numFmtId="0" fontId="0" fillId="4" borderId="15" xfId="0" applyFill="1" applyBorder="1"/>
    <xf numFmtId="0" fontId="0" fillId="4" borderId="10" xfId="0" applyFill="1" applyBorder="1"/>
    <xf numFmtId="0" fontId="0" fillId="4" borderId="9" xfId="0" applyFill="1" applyBorder="1"/>
    <xf numFmtId="0" fontId="7" fillId="2" borderId="15" xfId="0" applyFont="1" applyFill="1" applyBorder="1"/>
    <xf numFmtId="0" fontId="7" fillId="2" borderId="9" xfId="0" applyFont="1" applyFill="1" applyBorder="1"/>
    <xf numFmtId="0" fontId="1" fillId="3" borderId="15" xfId="0" applyFont="1" applyFill="1" applyBorder="1"/>
    <xf numFmtId="0" fontId="7" fillId="3" borderId="15" xfId="0" applyFont="1" applyFill="1" applyBorder="1"/>
    <xf numFmtId="0" fontId="7" fillId="3" borderId="9" xfId="0" applyFont="1" applyFill="1" applyBorder="1"/>
    <xf numFmtId="0" fontId="7" fillId="4" borderId="15" xfId="0" applyFont="1" applyFill="1" applyBorder="1"/>
    <xf numFmtId="0" fontId="7" fillId="4" borderId="9" xfId="0" applyFont="1" applyFill="1" applyBorder="1"/>
    <xf numFmtId="0" fontId="9" fillId="5" borderId="24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4" borderId="15" xfId="0" applyFont="1" applyFill="1" applyBorder="1"/>
    <xf numFmtId="0" fontId="0" fillId="0" borderId="11" xfId="0" applyFill="1" applyBorder="1"/>
    <xf numFmtId="0" fontId="11" fillId="0" borderId="0" xfId="0" applyFont="1"/>
    <xf numFmtId="0" fontId="8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/>
    <xf numFmtId="0" fontId="12" fillId="0" borderId="11" xfId="0" applyFont="1" applyFill="1" applyBorder="1"/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26" xfId="0" applyBorder="1" applyAlignment="1">
      <alignment horizontal="center" vertical="center"/>
    </xf>
    <xf numFmtId="0" fontId="0" fillId="0" borderId="27" xfId="0" applyFill="1" applyBorder="1"/>
    <xf numFmtId="0" fontId="0" fillId="0" borderId="9" xfId="0" applyBorder="1"/>
    <xf numFmtId="0" fontId="0" fillId="0" borderId="20" xfId="0" applyBorder="1" applyAlignment="1">
      <alignment horizontal="center" vertical="center" wrapText="1"/>
    </xf>
    <xf numFmtId="0" fontId="0" fillId="0" borderId="10" xfId="0" applyFill="1" applyBorder="1" applyAlignment="1">
      <alignment horizontal="right"/>
    </xf>
    <xf numFmtId="49" fontId="0" fillId="0" borderId="26" xfId="0" applyNumberFormat="1" applyBorder="1" applyAlignment="1">
      <alignment horizontal="center" vertical="center"/>
    </xf>
    <xf numFmtId="0" fontId="0" fillId="0" borderId="27" xfId="0" applyBorder="1"/>
    <xf numFmtId="0" fontId="0" fillId="0" borderId="15" xfId="0" applyFill="1" applyBorder="1"/>
    <xf numFmtId="0" fontId="12" fillId="0" borderId="27" xfId="0" applyFont="1" applyFill="1" applyBorder="1"/>
    <xf numFmtId="0" fontId="13" fillId="0" borderId="10" xfId="0" applyFont="1" applyFill="1" applyBorder="1" applyAlignment="1">
      <alignment horizontal="left"/>
    </xf>
    <xf numFmtId="0" fontId="13" fillId="0" borderId="11" xfId="0" applyFont="1" applyFill="1" applyBorder="1"/>
    <xf numFmtId="0" fontId="13" fillId="0" borderId="9" xfId="0" applyFont="1" applyFill="1" applyBorder="1"/>
    <xf numFmtId="0" fontId="13" fillId="2" borderId="10" xfId="0" applyFont="1" applyFill="1" applyBorder="1"/>
    <xf numFmtId="0" fontId="13" fillId="2" borderId="9" xfId="0" applyFont="1" applyFill="1" applyBorder="1"/>
    <xf numFmtId="0" fontId="14" fillId="2" borderId="15" xfId="0" applyFont="1" applyFill="1" applyBorder="1"/>
    <xf numFmtId="0" fontId="15" fillId="2" borderId="9" xfId="0" applyFont="1" applyFill="1" applyBorder="1"/>
    <xf numFmtId="0" fontId="13" fillId="3" borderId="10" xfId="0" applyFont="1" applyFill="1" applyBorder="1"/>
    <xf numFmtId="0" fontId="13" fillId="3" borderId="9" xfId="0" applyFont="1" applyFill="1" applyBorder="1"/>
    <xf numFmtId="0" fontId="14" fillId="3" borderId="15" xfId="0" applyFont="1" applyFill="1" applyBorder="1"/>
    <xf numFmtId="0" fontId="15" fillId="3" borderId="9" xfId="0" applyFont="1" applyFill="1" applyBorder="1"/>
    <xf numFmtId="0" fontId="13" fillId="4" borderId="10" xfId="0" applyFont="1" applyFill="1" applyBorder="1"/>
    <xf numFmtId="0" fontId="13" fillId="4" borderId="9" xfId="0" applyFont="1" applyFill="1" applyBorder="1"/>
    <xf numFmtId="0" fontId="14" fillId="4" borderId="15" xfId="0" applyFont="1" applyFill="1" applyBorder="1"/>
    <xf numFmtId="0" fontId="15" fillId="4" borderId="9" xfId="0" applyFont="1" applyFill="1" applyBorder="1"/>
    <xf numFmtId="0" fontId="13" fillId="0" borderId="15" xfId="0" applyFont="1" applyBorder="1"/>
    <xf numFmtId="0" fontId="16" fillId="5" borderId="15" xfId="0" applyFont="1" applyFill="1" applyBorder="1" applyAlignment="1">
      <alignment horizontal="center" vertical="center"/>
    </xf>
    <xf numFmtId="0" fontId="13" fillId="0" borderId="0" xfId="0" applyFont="1"/>
    <xf numFmtId="0" fontId="13" fillId="0" borderId="11" xfId="0" applyFont="1" applyBorder="1"/>
    <xf numFmtId="0" fontId="13" fillId="0" borderId="9" xfId="0" applyFont="1" applyBorder="1"/>
    <xf numFmtId="0" fontId="13" fillId="2" borderId="12" xfId="0" applyFont="1" applyFill="1" applyBorder="1"/>
    <xf numFmtId="0" fontId="13" fillId="2" borderId="15" xfId="0" applyFont="1" applyFill="1" applyBorder="1"/>
    <xf numFmtId="0" fontId="13" fillId="3" borderId="12" xfId="0" applyFont="1" applyFill="1" applyBorder="1"/>
    <xf numFmtId="0" fontId="13" fillId="3" borderId="15" xfId="0" applyFont="1" applyFill="1" applyBorder="1"/>
    <xf numFmtId="0" fontId="15" fillId="3" borderId="15" xfId="0" applyFont="1" applyFill="1" applyBorder="1"/>
    <xf numFmtId="0" fontId="13" fillId="4" borderId="12" xfId="0" applyFont="1" applyFill="1" applyBorder="1"/>
    <xf numFmtId="0" fontId="13" fillId="4" borderId="15" xfId="0" applyFont="1" applyFill="1" applyBorder="1"/>
    <xf numFmtId="0" fontId="15" fillId="4" borderId="15" xfId="0" applyFont="1" applyFill="1" applyBorder="1"/>
    <xf numFmtId="0" fontId="13" fillId="0" borderId="25" xfId="0" applyFont="1" applyFill="1" applyBorder="1"/>
    <xf numFmtId="0" fontId="13" fillId="0" borderId="25" xfId="0" applyFont="1" applyBorder="1"/>
    <xf numFmtId="0" fontId="13" fillId="0" borderId="10" xfId="0" applyFont="1" applyFill="1" applyBorder="1" applyAlignment="1">
      <alignment horizontal="right"/>
    </xf>
    <xf numFmtId="0" fontId="13" fillId="0" borderId="12" xfId="0" applyFont="1" applyFill="1" applyBorder="1"/>
    <xf numFmtId="0" fontId="13" fillId="0" borderId="13" xfId="0" applyFont="1" applyBorder="1"/>
    <xf numFmtId="0" fontId="13" fillId="0" borderId="10" xfId="0" applyFont="1" applyFill="1" applyBorder="1"/>
    <xf numFmtId="0" fontId="15" fillId="2" borderId="15" xfId="0" applyFont="1" applyFill="1" applyBorder="1"/>
    <xf numFmtId="0" fontId="16" fillId="5" borderId="9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13" fillId="0" borderId="0" xfId="0" applyFont="1" applyFill="1" applyBorder="1"/>
    <xf numFmtId="0" fontId="13" fillId="0" borderId="28" xfId="0" applyFont="1" applyFill="1" applyBorder="1"/>
    <xf numFmtId="0" fontId="13" fillId="6" borderId="10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0" xfId="0" applyFont="1" applyBorder="1"/>
    <xf numFmtId="0" fontId="13" fillId="0" borderId="15" xfId="0" applyFont="1" applyFill="1" applyBorder="1"/>
    <xf numFmtId="0" fontId="17" fillId="0" borderId="0" xfId="0" applyFont="1" applyFill="1" applyBorder="1"/>
    <xf numFmtId="0" fontId="1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Paprastas" xfId="0" builtinId="0"/>
  </cellStyles>
  <dxfs count="0"/>
  <tableStyles count="0" defaultTableStyle="TableStyleMedium2" defaultPivotStyle="PivotStyleLight16"/>
  <colors>
    <mruColors>
      <color rgb="FFD8FF69"/>
      <color rgb="FFFEC2C3"/>
      <color rgb="FFEAACD5"/>
      <color rgb="FFE391C8"/>
      <color rgb="FFADD1FD"/>
      <color rgb="FFFFC5E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7"/>
  <sheetViews>
    <sheetView tabSelected="1" zoomScaleNormal="100" zoomScalePageLayoutView="70" workbookViewId="0"/>
  </sheetViews>
  <sheetFormatPr defaultColWidth="8.28515625" defaultRowHeight="15"/>
  <cols>
    <col min="1" max="1" width="3.85546875" customWidth="1"/>
    <col min="2" max="2" width="4.85546875" customWidth="1"/>
    <col min="3" max="3" width="21.85546875" customWidth="1"/>
    <col min="4" max="4" width="26.5703125" customWidth="1"/>
    <col min="5" max="5" width="16.140625" customWidth="1"/>
    <col min="6" max="6" width="4.42578125" customWidth="1"/>
    <col min="7" max="21" width="5.7109375" customWidth="1"/>
    <col min="22" max="23" width="7.7109375" customWidth="1"/>
  </cols>
  <sheetData>
    <row r="1" spans="1:23" ht="33.75">
      <c r="D1" s="35" t="s">
        <v>50</v>
      </c>
      <c r="H1" s="3"/>
      <c r="O1" s="3"/>
      <c r="R1" s="3"/>
    </row>
    <row r="2" spans="1:23" ht="26.25" customHeight="1">
      <c r="E2" s="112">
        <v>2018</v>
      </c>
      <c r="F2" s="112"/>
      <c r="G2" s="112"/>
      <c r="H2" s="112"/>
      <c r="I2" s="112"/>
      <c r="J2" s="112"/>
    </row>
    <row r="3" spans="1:23" ht="24" thickBot="1">
      <c r="M3" s="2"/>
    </row>
    <row r="4" spans="1:23" ht="21">
      <c r="C4" s="1" t="s">
        <v>0</v>
      </c>
      <c r="G4" s="113" t="s">
        <v>45</v>
      </c>
      <c r="H4" s="114"/>
      <c r="I4" s="114"/>
      <c r="J4" s="114"/>
      <c r="K4" s="115"/>
      <c r="L4" s="116" t="s">
        <v>44</v>
      </c>
      <c r="M4" s="117"/>
      <c r="N4" s="117"/>
      <c r="O4" s="117"/>
      <c r="P4" s="118"/>
      <c r="Q4" s="119" t="s">
        <v>46</v>
      </c>
      <c r="R4" s="120"/>
      <c r="S4" s="120"/>
      <c r="T4" s="120"/>
      <c r="U4" s="121"/>
    </row>
    <row r="5" spans="1:23" ht="15.75" thickBot="1">
      <c r="G5" s="122" t="s">
        <v>49</v>
      </c>
      <c r="H5" s="123"/>
      <c r="I5" s="123"/>
      <c r="J5" s="123"/>
      <c r="K5" s="124"/>
      <c r="L5" s="125" t="s">
        <v>47</v>
      </c>
      <c r="M5" s="126"/>
      <c r="N5" s="126"/>
      <c r="O5" s="126"/>
      <c r="P5" s="127"/>
      <c r="Q5" s="128" t="s">
        <v>48</v>
      </c>
      <c r="R5" s="129"/>
      <c r="S5" s="129"/>
      <c r="T5" s="129"/>
      <c r="U5" s="130"/>
    </row>
    <row r="6" spans="1:23" ht="37.5" customHeight="1" thickBot="1">
      <c r="A6" s="7" t="s">
        <v>36</v>
      </c>
      <c r="B6" s="61" t="s">
        <v>136</v>
      </c>
      <c r="C6" s="8" t="s">
        <v>35</v>
      </c>
      <c r="D6" s="9" t="s">
        <v>152</v>
      </c>
      <c r="E6" s="10" t="s">
        <v>37</v>
      </c>
      <c r="F6" s="58" t="s">
        <v>138</v>
      </c>
      <c r="G6" s="37" t="s">
        <v>40</v>
      </c>
      <c r="H6" s="38" t="s">
        <v>41</v>
      </c>
      <c r="I6" s="38" t="s">
        <v>42</v>
      </c>
      <c r="J6" s="36" t="s">
        <v>38</v>
      </c>
      <c r="K6" s="39" t="s">
        <v>39</v>
      </c>
      <c r="L6" s="40" t="s">
        <v>40</v>
      </c>
      <c r="M6" s="41" t="s">
        <v>41</v>
      </c>
      <c r="N6" s="41" t="s">
        <v>42</v>
      </c>
      <c r="O6" s="42" t="s">
        <v>38</v>
      </c>
      <c r="P6" s="43" t="s">
        <v>39</v>
      </c>
      <c r="Q6" s="44" t="s">
        <v>40</v>
      </c>
      <c r="R6" s="45" t="s">
        <v>41</v>
      </c>
      <c r="S6" s="45" t="s">
        <v>42</v>
      </c>
      <c r="T6" s="46" t="s">
        <v>38</v>
      </c>
      <c r="U6" s="47" t="s">
        <v>39</v>
      </c>
      <c r="V6" s="11" t="s">
        <v>43</v>
      </c>
      <c r="W6" s="31" t="s">
        <v>39</v>
      </c>
    </row>
    <row r="7" spans="1:23">
      <c r="A7" s="51">
        <v>1</v>
      </c>
      <c r="B7" s="51">
        <v>77</v>
      </c>
      <c r="C7" s="5" t="s">
        <v>52</v>
      </c>
      <c r="D7" s="52" t="s">
        <v>130</v>
      </c>
      <c r="E7" s="52" t="s">
        <v>53</v>
      </c>
      <c r="F7" s="59" t="s">
        <v>127</v>
      </c>
      <c r="G7" s="14">
        <v>13</v>
      </c>
      <c r="H7" s="15">
        <v>5</v>
      </c>
      <c r="I7" s="15">
        <v>8</v>
      </c>
      <c r="J7" s="32">
        <f t="shared" ref="J7:J24" si="0">G7+H7+I7</f>
        <v>26</v>
      </c>
      <c r="K7" s="25">
        <v>1</v>
      </c>
      <c r="L7" s="18">
        <v>14</v>
      </c>
      <c r="M7" s="19">
        <v>5</v>
      </c>
      <c r="N7" s="19">
        <v>8</v>
      </c>
      <c r="O7" s="26">
        <f t="shared" ref="O7:O24" si="1">L7+M7+N7</f>
        <v>27</v>
      </c>
      <c r="P7" s="28">
        <v>1</v>
      </c>
      <c r="Q7" s="22">
        <v>11</v>
      </c>
      <c r="R7" s="23"/>
      <c r="S7" s="23">
        <v>2</v>
      </c>
      <c r="T7" s="33">
        <f t="shared" ref="T7:T24" si="2">Q7+R7+S7</f>
        <v>13</v>
      </c>
      <c r="U7" s="30">
        <v>5</v>
      </c>
      <c r="V7" s="6">
        <f t="shared" ref="V7:V24" si="3">J7+O7+T7</f>
        <v>66</v>
      </c>
      <c r="W7" s="49"/>
    </row>
    <row r="8" spans="1:23">
      <c r="A8" s="50"/>
      <c r="B8" s="50"/>
      <c r="C8" s="4"/>
      <c r="D8" s="4"/>
      <c r="E8" s="4"/>
      <c r="F8" s="60"/>
      <c r="G8" s="12"/>
      <c r="H8" s="13"/>
      <c r="I8" s="13"/>
      <c r="J8" s="32"/>
      <c r="K8" s="24"/>
      <c r="L8" s="16"/>
      <c r="M8" s="17"/>
      <c r="N8" s="17"/>
      <c r="O8" s="26"/>
      <c r="P8" s="27"/>
      <c r="Q8" s="20"/>
      <c r="R8" s="21"/>
      <c r="S8" s="21"/>
      <c r="T8" s="33"/>
      <c r="U8" s="29"/>
      <c r="V8" s="6"/>
      <c r="W8" s="48"/>
    </row>
    <row r="9" spans="1:23">
      <c r="A9" s="50"/>
      <c r="B9" s="50"/>
      <c r="C9" s="4" t="s">
        <v>157</v>
      </c>
      <c r="D9" s="4"/>
      <c r="E9" s="4"/>
      <c r="F9" s="60"/>
      <c r="G9" s="12"/>
      <c r="H9" s="13"/>
      <c r="I9" s="13"/>
      <c r="J9" s="32"/>
      <c r="K9" s="24"/>
      <c r="L9" s="16"/>
      <c r="M9" s="17"/>
      <c r="N9" s="17"/>
      <c r="O9" s="26"/>
      <c r="P9" s="27"/>
      <c r="Q9" s="20"/>
      <c r="R9" s="21"/>
      <c r="S9" s="21"/>
      <c r="T9" s="33"/>
      <c r="U9" s="29"/>
      <c r="V9" s="6"/>
      <c r="W9" s="48"/>
    </row>
    <row r="10" spans="1:23">
      <c r="A10" s="50"/>
      <c r="B10" s="67">
        <v>441</v>
      </c>
      <c r="C10" s="85" t="s">
        <v>58</v>
      </c>
      <c r="D10" s="85" t="s">
        <v>131</v>
      </c>
      <c r="E10" s="85" t="s">
        <v>59</v>
      </c>
      <c r="F10" s="86" t="s">
        <v>127</v>
      </c>
      <c r="G10" s="87">
        <v>10</v>
      </c>
      <c r="H10" s="88">
        <v>3</v>
      </c>
      <c r="I10" s="88"/>
      <c r="J10" s="72">
        <f>G10+H10+I10</f>
        <v>13</v>
      </c>
      <c r="K10" s="101">
        <v>7</v>
      </c>
      <c r="L10" s="89">
        <v>13</v>
      </c>
      <c r="M10" s="90">
        <v>6</v>
      </c>
      <c r="N10" s="90">
        <v>3</v>
      </c>
      <c r="O10" s="76">
        <f>L10+M10+N10</f>
        <v>22</v>
      </c>
      <c r="P10" s="91">
        <v>4</v>
      </c>
      <c r="Q10" s="92"/>
      <c r="R10" s="93"/>
      <c r="S10" s="93"/>
      <c r="T10" s="80">
        <f>Q10+R10+S10</f>
        <v>0</v>
      </c>
      <c r="U10" s="94"/>
      <c r="V10" s="82">
        <f>J10+O10+T10</f>
        <v>35</v>
      </c>
      <c r="W10" s="83"/>
    </row>
    <row r="11" spans="1:23" s="84" customFormat="1">
      <c r="A11" s="67"/>
      <c r="B11" s="67">
        <v>124</v>
      </c>
      <c r="C11" s="68" t="s">
        <v>158</v>
      </c>
      <c r="D11" s="68" t="s">
        <v>159</v>
      </c>
      <c r="E11" s="68" t="s">
        <v>71</v>
      </c>
      <c r="F11" s="69" t="s">
        <v>128</v>
      </c>
      <c r="G11" s="70"/>
      <c r="H11" s="71"/>
      <c r="I11" s="71"/>
      <c r="J11" s="72">
        <f t="shared" si="0"/>
        <v>0</v>
      </c>
      <c r="K11" s="73"/>
      <c r="L11" s="74">
        <v>16</v>
      </c>
      <c r="M11" s="75">
        <v>6</v>
      </c>
      <c r="N11" s="75">
        <v>5</v>
      </c>
      <c r="O11" s="76">
        <f t="shared" si="1"/>
        <v>27</v>
      </c>
      <c r="P11" s="77">
        <v>2</v>
      </c>
      <c r="Q11" s="78">
        <v>16</v>
      </c>
      <c r="R11" s="79"/>
      <c r="S11" s="79">
        <v>8</v>
      </c>
      <c r="T11" s="80">
        <f t="shared" si="2"/>
        <v>24</v>
      </c>
      <c r="U11" s="81">
        <v>1</v>
      </c>
      <c r="V11" s="82">
        <f t="shared" si="3"/>
        <v>51</v>
      </c>
      <c r="W11" s="83"/>
    </row>
    <row r="12" spans="1:23" s="84" customFormat="1" ht="14.25" customHeight="1">
      <c r="A12" s="67"/>
      <c r="B12" s="67">
        <v>33</v>
      </c>
      <c r="C12" s="85" t="s">
        <v>6</v>
      </c>
      <c r="D12" s="85" t="s">
        <v>135</v>
      </c>
      <c r="E12" s="85" t="s">
        <v>51</v>
      </c>
      <c r="F12" s="86" t="s">
        <v>129</v>
      </c>
      <c r="G12" s="87">
        <v>15</v>
      </c>
      <c r="H12" s="88">
        <v>6</v>
      </c>
      <c r="I12" s="88">
        <v>5</v>
      </c>
      <c r="J12" s="72">
        <f t="shared" si="0"/>
        <v>26</v>
      </c>
      <c r="K12" s="73">
        <v>2</v>
      </c>
      <c r="L12" s="89"/>
      <c r="M12" s="90"/>
      <c r="N12" s="90"/>
      <c r="O12" s="76">
        <f t="shared" si="1"/>
        <v>0</v>
      </c>
      <c r="P12" s="91"/>
      <c r="Q12" s="92"/>
      <c r="R12" s="93"/>
      <c r="S12" s="93"/>
      <c r="T12" s="80">
        <f t="shared" si="2"/>
        <v>0</v>
      </c>
      <c r="U12" s="94"/>
      <c r="V12" s="82">
        <f t="shared" si="3"/>
        <v>26</v>
      </c>
      <c r="W12" s="83"/>
    </row>
    <row r="13" spans="1:23" s="84" customFormat="1" ht="14.25" customHeight="1">
      <c r="A13" s="67"/>
      <c r="B13" s="67">
        <v>44</v>
      </c>
      <c r="C13" s="85" t="s">
        <v>10</v>
      </c>
      <c r="D13" s="85" t="s">
        <v>132</v>
      </c>
      <c r="E13" s="85" t="s">
        <v>14</v>
      </c>
      <c r="F13" s="86" t="s">
        <v>129</v>
      </c>
      <c r="G13" s="70">
        <v>14</v>
      </c>
      <c r="H13" s="71">
        <v>5</v>
      </c>
      <c r="I13" s="71">
        <v>4</v>
      </c>
      <c r="J13" s="72">
        <f t="shared" si="0"/>
        <v>23</v>
      </c>
      <c r="K13" s="73">
        <v>3</v>
      </c>
      <c r="L13" s="74"/>
      <c r="M13" s="75"/>
      <c r="N13" s="75"/>
      <c r="O13" s="76">
        <f t="shared" si="1"/>
        <v>0</v>
      </c>
      <c r="P13" s="77"/>
      <c r="Q13" s="78"/>
      <c r="R13" s="79"/>
      <c r="S13" s="79"/>
      <c r="T13" s="80">
        <f t="shared" si="2"/>
        <v>0</v>
      </c>
      <c r="U13" s="81"/>
      <c r="V13" s="82">
        <f t="shared" si="3"/>
        <v>23</v>
      </c>
      <c r="W13" s="83"/>
    </row>
    <row r="14" spans="1:23" s="84" customFormat="1" ht="14.25" customHeight="1">
      <c r="A14" s="67"/>
      <c r="B14" s="67">
        <v>26</v>
      </c>
      <c r="C14" s="85" t="s">
        <v>15</v>
      </c>
      <c r="D14" s="85" t="s">
        <v>133</v>
      </c>
      <c r="E14" s="85" t="s">
        <v>13</v>
      </c>
      <c r="F14" s="86" t="s">
        <v>129</v>
      </c>
      <c r="G14" s="70">
        <v>16</v>
      </c>
      <c r="H14" s="71">
        <v>6</v>
      </c>
      <c r="I14" s="71">
        <v>0</v>
      </c>
      <c r="J14" s="72">
        <f t="shared" si="0"/>
        <v>22</v>
      </c>
      <c r="K14" s="73">
        <v>6</v>
      </c>
      <c r="L14" s="74"/>
      <c r="M14" s="75"/>
      <c r="N14" s="75"/>
      <c r="O14" s="76">
        <f t="shared" si="1"/>
        <v>0</v>
      </c>
      <c r="P14" s="77"/>
      <c r="Q14" s="78"/>
      <c r="R14" s="79"/>
      <c r="S14" s="79"/>
      <c r="T14" s="80">
        <f t="shared" si="2"/>
        <v>0</v>
      </c>
      <c r="U14" s="81"/>
      <c r="V14" s="82">
        <f t="shared" si="3"/>
        <v>22</v>
      </c>
      <c r="W14" s="83"/>
    </row>
    <row r="15" spans="1:23" s="84" customFormat="1" ht="14.25" customHeight="1">
      <c r="A15" s="67"/>
      <c r="B15" s="67">
        <v>34</v>
      </c>
      <c r="C15" s="68" t="s">
        <v>75</v>
      </c>
      <c r="D15" s="68" t="s">
        <v>69</v>
      </c>
      <c r="E15" s="95" t="s">
        <v>70</v>
      </c>
      <c r="F15" s="68" t="s">
        <v>129</v>
      </c>
      <c r="G15" s="70"/>
      <c r="H15" s="71"/>
      <c r="I15" s="71"/>
      <c r="J15" s="72">
        <f t="shared" si="0"/>
        <v>0</v>
      </c>
      <c r="K15" s="73"/>
      <c r="L15" s="74">
        <v>12</v>
      </c>
      <c r="M15" s="75">
        <v>4</v>
      </c>
      <c r="N15" s="75">
        <v>4</v>
      </c>
      <c r="O15" s="76">
        <f t="shared" si="1"/>
        <v>20</v>
      </c>
      <c r="P15" s="77">
        <v>3</v>
      </c>
      <c r="Q15" s="78"/>
      <c r="R15" s="79"/>
      <c r="S15" s="79"/>
      <c r="T15" s="80">
        <f t="shared" si="2"/>
        <v>0</v>
      </c>
      <c r="U15" s="81"/>
      <c r="V15" s="82">
        <f t="shared" si="3"/>
        <v>20</v>
      </c>
      <c r="W15" s="83"/>
    </row>
    <row r="16" spans="1:23" s="84" customFormat="1" ht="14.25" customHeight="1">
      <c r="A16" s="67"/>
      <c r="B16" s="67">
        <v>313</v>
      </c>
      <c r="C16" s="68" t="s">
        <v>82</v>
      </c>
      <c r="D16" s="68" t="s">
        <v>81</v>
      </c>
      <c r="E16" s="95" t="s">
        <v>14</v>
      </c>
      <c r="F16" s="68" t="s">
        <v>127</v>
      </c>
      <c r="G16" s="70"/>
      <c r="H16" s="71"/>
      <c r="I16" s="71"/>
      <c r="J16" s="72">
        <f t="shared" si="0"/>
        <v>0</v>
      </c>
      <c r="K16" s="73"/>
      <c r="L16" s="74">
        <v>9</v>
      </c>
      <c r="M16" s="75">
        <v>5</v>
      </c>
      <c r="N16" s="75">
        <v>2</v>
      </c>
      <c r="O16" s="76">
        <f t="shared" si="1"/>
        <v>16</v>
      </c>
      <c r="P16" s="77">
        <v>5</v>
      </c>
      <c r="Q16" s="78"/>
      <c r="R16" s="79"/>
      <c r="S16" s="79"/>
      <c r="T16" s="80">
        <f t="shared" si="2"/>
        <v>0</v>
      </c>
      <c r="U16" s="81"/>
      <c r="V16" s="82">
        <f t="shared" si="3"/>
        <v>16</v>
      </c>
      <c r="W16" s="83"/>
    </row>
    <row r="17" spans="1:23" s="84" customFormat="1" ht="14.25" customHeight="1">
      <c r="A17" s="67"/>
      <c r="B17" s="67">
        <v>130</v>
      </c>
      <c r="C17" s="68" t="s">
        <v>72</v>
      </c>
      <c r="D17" s="68" t="s">
        <v>73</v>
      </c>
      <c r="E17" s="95" t="s">
        <v>74</v>
      </c>
      <c r="F17" s="68" t="s">
        <v>128</v>
      </c>
      <c r="G17" s="70"/>
      <c r="H17" s="71"/>
      <c r="I17" s="71"/>
      <c r="J17" s="72">
        <f t="shared" si="0"/>
        <v>0</v>
      </c>
      <c r="K17" s="73"/>
      <c r="L17" s="74">
        <v>15</v>
      </c>
      <c r="M17" s="75"/>
      <c r="N17" s="75"/>
      <c r="O17" s="76">
        <f t="shared" si="1"/>
        <v>15</v>
      </c>
      <c r="P17" s="77">
        <v>10</v>
      </c>
      <c r="Q17" s="78">
        <v>15</v>
      </c>
      <c r="R17" s="79"/>
      <c r="S17" s="79"/>
      <c r="T17" s="80">
        <f t="shared" si="2"/>
        <v>15</v>
      </c>
      <c r="U17" s="81">
        <v>7</v>
      </c>
      <c r="V17" s="82">
        <f t="shared" si="3"/>
        <v>30</v>
      </c>
      <c r="W17" s="83"/>
    </row>
    <row r="18" spans="1:23" s="84" customFormat="1" ht="14.25" customHeight="1">
      <c r="A18" s="67"/>
      <c r="B18" s="67">
        <v>454</v>
      </c>
      <c r="C18" s="68" t="s">
        <v>126</v>
      </c>
      <c r="D18" s="68" t="s">
        <v>86</v>
      </c>
      <c r="E18" s="95" t="s">
        <v>14</v>
      </c>
      <c r="F18" s="68" t="s">
        <v>127</v>
      </c>
      <c r="G18" s="70"/>
      <c r="H18" s="71"/>
      <c r="I18" s="71"/>
      <c r="J18" s="72">
        <f t="shared" si="0"/>
        <v>0</v>
      </c>
      <c r="K18" s="73"/>
      <c r="L18" s="74">
        <v>7</v>
      </c>
      <c r="M18" s="75">
        <v>4</v>
      </c>
      <c r="N18" s="75">
        <v>1</v>
      </c>
      <c r="O18" s="76">
        <f t="shared" si="1"/>
        <v>12</v>
      </c>
      <c r="P18" s="77">
        <v>6</v>
      </c>
      <c r="Q18" s="78"/>
      <c r="R18" s="79"/>
      <c r="S18" s="79"/>
      <c r="T18" s="80">
        <f t="shared" si="2"/>
        <v>0</v>
      </c>
      <c r="U18" s="81"/>
      <c r="V18" s="82">
        <f t="shared" si="3"/>
        <v>12</v>
      </c>
      <c r="W18" s="83"/>
    </row>
    <row r="19" spans="1:23" s="84" customFormat="1" ht="14.25" customHeight="1">
      <c r="A19" s="67"/>
      <c r="B19" s="67">
        <v>22</v>
      </c>
      <c r="C19" s="85" t="s">
        <v>4</v>
      </c>
      <c r="D19" s="85" t="s">
        <v>134</v>
      </c>
      <c r="E19" s="96" t="s">
        <v>16</v>
      </c>
      <c r="F19" s="85" t="s">
        <v>129</v>
      </c>
      <c r="G19" s="70">
        <v>9</v>
      </c>
      <c r="H19" s="71">
        <v>3</v>
      </c>
      <c r="I19" s="71"/>
      <c r="J19" s="72">
        <f t="shared" si="0"/>
        <v>12</v>
      </c>
      <c r="K19" s="73">
        <v>8</v>
      </c>
      <c r="L19" s="74"/>
      <c r="M19" s="75"/>
      <c r="N19" s="75"/>
      <c r="O19" s="76">
        <f t="shared" si="1"/>
        <v>0</v>
      </c>
      <c r="P19" s="77"/>
      <c r="Q19" s="78"/>
      <c r="R19" s="79"/>
      <c r="S19" s="79"/>
      <c r="T19" s="80">
        <f t="shared" si="2"/>
        <v>0</v>
      </c>
      <c r="U19" s="81"/>
      <c r="V19" s="82">
        <f t="shared" si="3"/>
        <v>12</v>
      </c>
      <c r="W19" s="83"/>
    </row>
    <row r="20" spans="1:23" s="84" customFormat="1" ht="14.25" customHeight="1">
      <c r="A20" s="67"/>
      <c r="B20" s="67">
        <v>123</v>
      </c>
      <c r="C20" s="68" t="s">
        <v>76</v>
      </c>
      <c r="D20" s="68" t="s">
        <v>77</v>
      </c>
      <c r="E20" s="95" t="s">
        <v>14</v>
      </c>
      <c r="F20" s="68" t="s">
        <v>128</v>
      </c>
      <c r="G20" s="70"/>
      <c r="H20" s="71"/>
      <c r="I20" s="71"/>
      <c r="J20" s="72">
        <f t="shared" si="0"/>
        <v>0</v>
      </c>
      <c r="K20" s="73"/>
      <c r="L20" s="74">
        <v>11</v>
      </c>
      <c r="M20" s="75"/>
      <c r="N20" s="75"/>
      <c r="O20" s="76">
        <f t="shared" si="1"/>
        <v>11</v>
      </c>
      <c r="P20" s="77">
        <v>8</v>
      </c>
      <c r="Q20" s="78">
        <v>10</v>
      </c>
      <c r="R20" s="79"/>
      <c r="S20" s="79">
        <v>3</v>
      </c>
      <c r="T20" s="80">
        <f t="shared" si="2"/>
        <v>13</v>
      </c>
      <c r="U20" s="81">
        <v>4</v>
      </c>
      <c r="V20" s="82">
        <f t="shared" si="3"/>
        <v>24</v>
      </c>
      <c r="W20" s="83"/>
    </row>
    <row r="21" spans="1:23" s="84" customFormat="1">
      <c r="A21" s="67"/>
      <c r="B21" s="67">
        <v>110</v>
      </c>
      <c r="C21" s="68" t="s">
        <v>78</v>
      </c>
      <c r="D21" s="68" t="s">
        <v>79</v>
      </c>
      <c r="E21" s="95" t="s">
        <v>80</v>
      </c>
      <c r="F21" s="68" t="s">
        <v>128</v>
      </c>
      <c r="G21" s="70"/>
      <c r="H21" s="71"/>
      <c r="I21" s="71"/>
      <c r="J21" s="72">
        <f t="shared" si="0"/>
        <v>0</v>
      </c>
      <c r="K21" s="73"/>
      <c r="L21" s="74">
        <v>10</v>
      </c>
      <c r="M21" s="75"/>
      <c r="N21" s="75"/>
      <c r="O21" s="76">
        <f t="shared" si="1"/>
        <v>10</v>
      </c>
      <c r="P21" s="77">
        <v>9</v>
      </c>
      <c r="Q21" s="78">
        <v>13</v>
      </c>
      <c r="R21" s="79"/>
      <c r="S21" s="79">
        <v>0</v>
      </c>
      <c r="T21" s="80">
        <f t="shared" si="2"/>
        <v>13</v>
      </c>
      <c r="U21" s="81">
        <v>6</v>
      </c>
      <c r="V21" s="82">
        <f t="shared" si="3"/>
        <v>23</v>
      </c>
      <c r="W21" s="83"/>
    </row>
    <row r="22" spans="1:23" s="84" customFormat="1">
      <c r="A22" s="67"/>
      <c r="B22" s="67">
        <v>491</v>
      </c>
      <c r="C22" s="68" t="s">
        <v>87</v>
      </c>
      <c r="D22" s="68" t="s">
        <v>88</v>
      </c>
      <c r="E22" s="95" t="s">
        <v>89</v>
      </c>
      <c r="F22" s="68" t="s">
        <v>127</v>
      </c>
      <c r="G22" s="70"/>
      <c r="H22" s="71"/>
      <c r="I22" s="71"/>
      <c r="J22" s="72">
        <f t="shared" si="0"/>
        <v>0</v>
      </c>
      <c r="K22" s="73"/>
      <c r="L22" s="74">
        <v>6</v>
      </c>
      <c r="M22" s="75">
        <v>3</v>
      </c>
      <c r="N22" s="75"/>
      <c r="O22" s="76">
        <f t="shared" si="1"/>
        <v>9</v>
      </c>
      <c r="P22" s="77">
        <v>7</v>
      </c>
      <c r="Q22" s="78"/>
      <c r="R22" s="79"/>
      <c r="S22" s="79"/>
      <c r="T22" s="80">
        <f t="shared" si="2"/>
        <v>0</v>
      </c>
      <c r="U22" s="81"/>
      <c r="V22" s="82">
        <f t="shared" si="3"/>
        <v>9</v>
      </c>
      <c r="W22" s="83"/>
    </row>
    <row r="23" spans="1:23" s="84" customFormat="1">
      <c r="A23" s="67"/>
      <c r="B23" s="67">
        <v>126</v>
      </c>
      <c r="C23" s="68" t="s">
        <v>160</v>
      </c>
      <c r="D23" s="68" t="s">
        <v>161</v>
      </c>
      <c r="E23" s="95" t="s">
        <v>162</v>
      </c>
      <c r="F23" s="68" t="s">
        <v>128</v>
      </c>
      <c r="G23" s="70"/>
      <c r="H23" s="71"/>
      <c r="I23" s="71"/>
      <c r="J23" s="72"/>
      <c r="K23" s="73"/>
      <c r="L23" s="74"/>
      <c r="M23" s="75"/>
      <c r="N23" s="75"/>
      <c r="O23" s="76"/>
      <c r="P23" s="77"/>
      <c r="Q23" s="78">
        <v>14</v>
      </c>
      <c r="R23" s="79"/>
      <c r="S23" s="79">
        <v>5</v>
      </c>
      <c r="T23" s="80">
        <f t="shared" si="2"/>
        <v>19</v>
      </c>
      <c r="U23" s="81">
        <v>2</v>
      </c>
      <c r="V23" s="82">
        <f t="shared" si="3"/>
        <v>19</v>
      </c>
      <c r="W23" s="83"/>
    </row>
    <row r="24" spans="1:23" s="84" customFormat="1">
      <c r="A24" s="67"/>
      <c r="B24" s="67">
        <v>125</v>
      </c>
      <c r="C24" s="68" t="s">
        <v>83</v>
      </c>
      <c r="D24" s="68" t="s">
        <v>84</v>
      </c>
      <c r="E24" s="95" t="s">
        <v>85</v>
      </c>
      <c r="F24" s="68" t="s">
        <v>128</v>
      </c>
      <c r="G24" s="70"/>
      <c r="H24" s="71"/>
      <c r="I24" s="71"/>
      <c r="J24" s="72">
        <f t="shared" si="0"/>
        <v>0</v>
      </c>
      <c r="K24" s="73"/>
      <c r="L24" s="74">
        <v>8</v>
      </c>
      <c r="M24" s="75"/>
      <c r="N24" s="75"/>
      <c r="O24" s="76">
        <f t="shared" si="1"/>
        <v>8</v>
      </c>
      <c r="P24" s="77">
        <v>11</v>
      </c>
      <c r="Q24" s="78">
        <v>12</v>
      </c>
      <c r="R24" s="79"/>
      <c r="S24" s="79">
        <v>4</v>
      </c>
      <c r="T24" s="80">
        <f t="shared" si="2"/>
        <v>16</v>
      </c>
      <c r="U24" s="81">
        <v>3</v>
      </c>
      <c r="V24" s="82">
        <f t="shared" si="3"/>
        <v>24</v>
      </c>
      <c r="W24" s="83"/>
    </row>
    <row r="26" spans="1:23">
      <c r="C26" s="111" t="s">
        <v>155</v>
      </c>
    </row>
    <row r="27" spans="1:23">
      <c r="C27" t="s">
        <v>154</v>
      </c>
    </row>
  </sheetData>
  <autoFilter ref="B6:W14">
    <sortState ref="B7:W21">
      <sortCondition ref="P6:P12"/>
    </sortState>
  </autoFilter>
  <sortState ref="B7:V21">
    <sortCondition descending="1" ref="V7"/>
  </sortState>
  <mergeCells count="7">
    <mergeCell ref="E2:J2"/>
    <mergeCell ref="G4:K4"/>
    <mergeCell ref="L4:P4"/>
    <mergeCell ref="Q4:U4"/>
    <mergeCell ref="G5:K5"/>
    <mergeCell ref="L5:P5"/>
    <mergeCell ref="Q5:U5"/>
  </mergeCells>
  <pageMargins left="0.25" right="0.25" top="0.75" bottom="0.75" header="0.3" footer="0.3"/>
  <pageSetup paperSize="9" scale="80" orientation="landscape" r:id="rId1"/>
  <headerFooter>
    <oddHeader xml:space="preserve">&amp;L&amp;G&amp;R&amp;G
</oddHeader>
    <oddFooter>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zoomScaleNormal="100" zoomScalePageLayoutView="80" workbookViewId="0"/>
  </sheetViews>
  <sheetFormatPr defaultColWidth="8.28515625" defaultRowHeight="15"/>
  <cols>
    <col min="1" max="1" width="4" customWidth="1"/>
    <col min="2" max="2" width="4.28515625" customWidth="1"/>
    <col min="3" max="3" width="23.28515625" customWidth="1"/>
    <col min="4" max="4" width="30.7109375" customWidth="1"/>
    <col min="5" max="5" width="17.85546875" customWidth="1"/>
    <col min="6" max="6" width="4.28515625" customWidth="1"/>
    <col min="7" max="21" width="5.7109375" customWidth="1"/>
    <col min="22" max="23" width="7.5703125" customWidth="1"/>
  </cols>
  <sheetData>
    <row r="1" spans="1:23" ht="33.75">
      <c r="D1" s="35" t="s">
        <v>50</v>
      </c>
      <c r="H1" s="3"/>
      <c r="O1" s="3"/>
      <c r="R1" s="3"/>
    </row>
    <row r="2" spans="1:23" ht="26.25" customHeight="1">
      <c r="E2" s="112">
        <v>2018</v>
      </c>
      <c r="F2" s="112"/>
      <c r="G2" s="112"/>
      <c r="H2" s="112"/>
      <c r="I2" s="112"/>
      <c r="J2" s="112"/>
    </row>
    <row r="3" spans="1:23" ht="24" thickBot="1">
      <c r="M3" s="2"/>
    </row>
    <row r="4" spans="1:23" ht="21">
      <c r="C4" s="1" t="s">
        <v>1</v>
      </c>
      <c r="G4" s="113" t="s">
        <v>45</v>
      </c>
      <c r="H4" s="114"/>
      <c r="I4" s="114"/>
      <c r="J4" s="114"/>
      <c r="K4" s="115"/>
      <c r="L4" s="116" t="s">
        <v>44</v>
      </c>
      <c r="M4" s="117"/>
      <c r="N4" s="117"/>
      <c r="O4" s="117"/>
      <c r="P4" s="118"/>
      <c r="Q4" s="119" t="s">
        <v>46</v>
      </c>
      <c r="R4" s="120"/>
      <c r="S4" s="120"/>
      <c r="T4" s="120"/>
      <c r="U4" s="121"/>
    </row>
    <row r="5" spans="1:23" ht="15.75" thickBot="1">
      <c r="G5" s="122" t="s">
        <v>49</v>
      </c>
      <c r="H5" s="123"/>
      <c r="I5" s="123"/>
      <c r="J5" s="123"/>
      <c r="K5" s="124"/>
      <c r="L5" s="125" t="s">
        <v>47</v>
      </c>
      <c r="M5" s="126"/>
      <c r="N5" s="126"/>
      <c r="O5" s="126"/>
      <c r="P5" s="127"/>
      <c r="Q5" s="128" t="s">
        <v>48</v>
      </c>
      <c r="R5" s="129"/>
      <c r="S5" s="129"/>
      <c r="T5" s="129"/>
      <c r="U5" s="130"/>
    </row>
    <row r="6" spans="1:23" ht="37.5" customHeight="1" thickBot="1">
      <c r="A6" s="7" t="s">
        <v>36</v>
      </c>
      <c r="B6" s="61" t="s">
        <v>136</v>
      </c>
      <c r="C6" s="8" t="s">
        <v>35</v>
      </c>
      <c r="D6" s="9" t="s">
        <v>153</v>
      </c>
      <c r="E6" s="10" t="s">
        <v>37</v>
      </c>
      <c r="F6" s="63" t="s">
        <v>138</v>
      </c>
      <c r="G6" s="37" t="s">
        <v>40</v>
      </c>
      <c r="H6" s="38" t="s">
        <v>41</v>
      </c>
      <c r="I6" s="38" t="s">
        <v>42</v>
      </c>
      <c r="J6" s="36" t="s">
        <v>38</v>
      </c>
      <c r="K6" s="39" t="s">
        <v>39</v>
      </c>
      <c r="L6" s="40" t="s">
        <v>40</v>
      </c>
      <c r="M6" s="41" t="s">
        <v>41</v>
      </c>
      <c r="N6" s="41" t="s">
        <v>42</v>
      </c>
      <c r="O6" s="42" t="s">
        <v>38</v>
      </c>
      <c r="P6" s="43" t="s">
        <v>39</v>
      </c>
      <c r="Q6" s="44" t="s">
        <v>40</v>
      </c>
      <c r="R6" s="45" t="s">
        <v>41</v>
      </c>
      <c r="S6" s="45" t="s">
        <v>42</v>
      </c>
      <c r="T6" s="46" t="s">
        <v>38</v>
      </c>
      <c r="U6" s="47" t="s">
        <v>39</v>
      </c>
      <c r="V6" s="11" t="s">
        <v>43</v>
      </c>
      <c r="W6" s="31" t="s">
        <v>39</v>
      </c>
    </row>
    <row r="7" spans="1:23">
      <c r="A7" s="56">
        <v>1</v>
      </c>
      <c r="B7" s="56">
        <v>55</v>
      </c>
      <c r="C7" s="5" t="s">
        <v>18</v>
      </c>
      <c r="D7" s="5" t="s">
        <v>139</v>
      </c>
      <c r="E7" s="5" t="s">
        <v>26</v>
      </c>
      <c r="F7" s="64" t="s">
        <v>127</v>
      </c>
      <c r="G7" s="12">
        <v>15</v>
      </c>
      <c r="H7" s="13">
        <v>6</v>
      </c>
      <c r="I7" s="13">
        <v>5</v>
      </c>
      <c r="J7" s="32">
        <f t="shared" ref="J7:J34" si="0">G7+H7+I7</f>
        <v>26</v>
      </c>
      <c r="K7" s="24">
        <v>2</v>
      </c>
      <c r="L7" s="16">
        <v>11</v>
      </c>
      <c r="M7" s="17">
        <v>5</v>
      </c>
      <c r="N7" s="17">
        <v>5</v>
      </c>
      <c r="O7" s="26">
        <f t="shared" ref="O7:O34" si="1">L7+M7+N7</f>
        <v>21</v>
      </c>
      <c r="P7" s="27">
        <v>2</v>
      </c>
      <c r="Q7" s="20">
        <v>11</v>
      </c>
      <c r="R7" s="21">
        <v>6</v>
      </c>
      <c r="S7" s="21">
        <v>8</v>
      </c>
      <c r="T7" s="33">
        <f t="shared" ref="T7:T34" si="2">Q7+R7+S7</f>
        <v>25</v>
      </c>
      <c r="U7" s="29">
        <v>1</v>
      </c>
      <c r="V7" s="6">
        <f t="shared" ref="V7:V34" si="3">J7+O7+T7</f>
        <v>72</v>
      </c>
      <c r="W7" s="48"/>
    </row>
    <row r="8" spans="1:23">
      <c r="A8" s="62">
        <v>2</v>
      </c>
      <c r="B8" s="50">
        <v>237</v>
      </c>
      <c r="C8" s="4" t="s">
        <v>60</v>
      </c>
      <c r="D8" s="34" t="s">
        <v>88</v>
      </c>
      <c r="E8" s="4" t="s">
        <v>25</v>
      </c>
      <c r="F8" s="60" t="s">
        <v>127</v>
      </c>
      <c r="G8" s="14">
        <v>7</v>
      </c>
      <c r="H8" s="15">
        <v>2</v>
      </c>
      <c r="I8" s="15"/>
      <c r="J8" s="32">
        <f t="shared" si="0"/>
        <v>9</v>
      </c>
      <c r="K8" s="24">
        <v>10</v>
      </c>
      <c r="L8" s="18">
        <v>10</v>
      </c>
      <c r="M8" s="19">
        <v>5</v>
      </c>
      <c r="N8" s="19">
        <v>8</v>
      </c>
      <c r="O8" s="26">
        <f t="shared" si="1"/>
        <v>23</v>
      </c>
      <c r="P8" s="28">
        <v>1</v>
      </c>
      <c r="Q8" s="22">
        <v>13</v>
      </c>
      <c r="R8" s="23">
        <v>4</v>
      </c>
      <c r="S8" s="23">
        <v>2</v>
      </c>
      <c r="T8" s="33">
        <f t="shared" si="2"/>
        <v>19</v>
      </c>
      <c r="U8" s="30">
        <v>5</v>
      </c>
      <c r="V8" s="6">
        <f t="shared" si="3"/>
        <v>51</v>
      </c>
      <c r="W8" s="49"/>
    </row>
    <row r="9" spans="1:23">
      <c r="A9" s="62">
        <v>3</v>
      </c>
      <c r="B9" s="57">
        <v>1</v>
      </c>
      <c r="C9" s="4" t="s">
        <v>3</v>
      </c>
      <c r="D9" s="4" t="s">
        <v>134</v>
      </c>
      <c r="E9" s="4" t="s">
        <v>24</v>
      </c>
      <c r="F9" s="60" t="s">
        <v>129</v>
      </c>
      <c r="G9" s="14">
        <v>13</v>
      </c>
      <c r="H9" s="15">
        <v>5</v>
      </c>
      <c r="I9" s="15">
        <v>4</v>
      </c>
      <c r="J9" s="32">
        <f>G9+H9+I9</f>
        <v>22</v>
      </c>
      <c r="K9" s="24">
        <v>3</v>
      </c>
      <c r="L9" s="18">
        <v>2</v>
      </c>
      <c r="M9" s="19"/>
      <c r="N9" s="19"/>
      <c r="O9" s="26">
        <f>L9+M9+N9</f>
        <v>2</v>
      </c>
      <c r="P9" s="28">
        <v>15</v>
      </c>
      <c r="Q9" s="22">
        <v>14</v>
      </c>
      <c r="R9" s="23">
        <v>6</v>
      </c>
      <c r="S9" s="23">
        <v>5</v>
      </c>
      <c r="T9" s="33">
        <f>Q9+R9+S9</f>
        <v>25</v>
      </c>
      <c r="U9" s="30">
        <v>2</v>
      </c>
      <c r="V9" s="6">
        <f>J9+O9+T9</f>
        <v>49</v>
      </c>
      <c r="W9" s="48"/>
    </row>
    <row r="10" spans="1:23">
      <c r="A10" s="62">
        <v>4</v>
      </c>
      <c r="B10" s="57">
        <v>52</v>
      </c>
      <c r="C10" s="4" t="s">
        <v>7</v>
      </c>
      <c r="D10" s="4" t="s">
        <v>140</v>
      </c>
      <c r="E10" s="4" t="s">
        <v>23</v>
      </c>
      <c r="F10" s="60" t="s">
        <v>129</v>
      </c>
      <c r="G10" s="14">
        <v>14</v>
      </c>
      <c r="H10" s="15">
        <v>5</v>
      </c>
      <c r="I10" s="15">
        <v>1</v>
      </c>
      <c r="J10" s="32">
        <f>G10+H10+I10</f>
        <v>20</v>
      </c>
      <c r="K10" s="25">
        <v>6</v>
      </c>
      <c r="L10" s="18">
        <v>6</v>
      </c>
      <c r="M10" s="19">
        <v>6</v>
      </c>
      <c r="N10" s="19">
        <v>4</v>
      </c>
      <c r="O10" s="26">
        <f>L10+M10+N10</f>
        <v>16</v>
      </c>
      <c r="P10" s="28">
        <v>3</v>
      </c>
      <c r="Q10" s="22">
        <v>10</v>
      </c>
      <c r="R10" s="23">
        <v>3</v>
      </c>
      <c r="S10" s="23"/>
      <c r="T10" s="33">
        <f>Q10+R10+S10</f>
        <v>13</v>
      </c>
      <c r="U10" s="30">
        <v>9</v>
      </c>
      <c r="V10" s="6">
        <f>J10+O10+T10</f>
        <v>49</v>
      </c>
      <c r="W10" s="48"/>
    </row>
    <row r="11" spans="1:23">
      <c r="A11" s="56">
        <v>5</v>
      </c>
      <c r="B11" s="57">
        <v>22</v>
      </c>
      <c r="C11" s="4" t="s">
        <v>5</v>
      </c>
      <c r="D11" s="4" t="s">
        <v>134</v>
      </c>
      <c r="E11" s="4" t="s">
        <v>27</v>
      </c>
      <c r="F11" s="60" t="s">
        <v>129</v>
      </c>
      <c r="G11" s="14">
        <v>5</v>
      </c>
      <c r="H11" s="15">
        <v>4</v>
      </c>
      <c r="I11" s="15">
        <v>2</v>
      </c>
      <c r="J11" s="32">
        <f t="shared" si="0"/>
        <v>11</v>
      </c>
      <c r="K11" s="25">
        <v>5</v>
      </c>
      <c r="L11" s="18">
        <v>8</v>
      </c>
      <c r="M11" s="19">
        <v>4</v>
      </c>
      <c r="N11" s="19">
        <v>1</v>
      </c>
      <c r="O11" s="26">
        <f t="shared" si="1"/>
        <v>13</v>
      </c>
      <c r="P11" s="28">
        <v>6</v>
      </c>
      <c r="Q11" s="22">
        <v>8</v>
      </c>
      <c r="R11" s="23">
        <v>1</v>
      </c>
      <c r="S11" s="23"/>
      <c r="T11" s="33">
        <f t="shared" si="2"/>
        <v>9</v>
      </c>
      <c r="U11" s="30">
        <v>10</v>
      </c>
      <c r="V11" s="6">
        <f t="shared" si="3"/>
        <v>33</v>
      </c>
      <c r="W11" s="48"/>
    </row>
    <row r="12" spans="1:23">
      <c r="A12" s="62">
        <v>6</v>
      </c>
      <c r="B12" s="56">
        <v>201</v>
      </c>
      <c r="C12" s="52" t="s">
        <v>56</v>
      </c>
      <c r="D12" s="52" t="s">
        <v>142</v>
      </c>
      <c r="E12" s="52" t="s">
        <v>57</v>
      </c>
      <c r="F12" s="65" t="s">
        <v>127</v>
      </c>
      <c r="G12" s="12">
        <v>3</v>
      </c>
      <c r="H12" s="13"/>
      <c r="I12" s="15"/>
      <c r="J12" s="32">
        <f t="shared" si="0"/>
        <v>3</v>
      </c>
      <c r="K12" s="25">
        <v>14</v>
      </c>
      <c r="L12" s="16">
        <v>9</v>
      </c>
      <c r="M12" s="17">
        <v>6</v>
      </c>
      <c r="N12" s="17">
        <v>2</v>
      </c>
      <c r="O12" s="26">
        <f t="shared" si="1"/>
        <v>17</v>
      </c>
      <c r="P12" s="27">
        <v>5</v>
      </c>
      <c r="Q12" s="20">
        <v>5</v>
      </c>
      <c r="R12" s="21">
        <v>2</v>
      </c>
      <c r="S12" s="21"/>
      <c r="T12" s="33">
        <f t="shared" si="2"/>
        <v>7</v>
      </c>
      <c r="U12" s="29">
        <v>13</v>
      </c>
      <c r="V12" s="6">
        <f t="shared" si="3"/>
        <v>27</v>
      </c>
      <c r="W12" s="49"/>
    </row>
    <row r="13" spans="1:23">
      <c r="A13" s="62"/>
      <c r="B13" s="56"/>
      <c r="C13" s="52"/>
      <c r="D13" s="52"/>
      <c r="E13" s="52"/>
      <c r="F13" s="65"/>
      <c r="G13" s="12"/>
      <c r="H13" s="13"/>
      <c r="I13" s="15"/>
      <c r="J13" s="32"/>
      <c r="K13" s="24"/>
      <c r="L13" s="16"/>
      <c r="M13" s="17"/>
      <c r="N13" s="17"/>
      <c r="O13" s="26"/>
      <c r="P13" s="27"/>
      <c r="Q13" s="20"/>
      <c r="R13" s="21"/>
      <c r="S13" s="21"/>
      <c r="T13" s="33"/>
      <c r="U13" s="29"/>
      <c r="V13" s="6"/>
      <c r="W13" s="48"/>
    </row>
    <row r="14" spans="1:23">
      <c r="A14" s="62"/>
      <c r="B14" s="56"/>
      <c r="C14" s="52" t="s">
        <v>157</v>
      </c>
      <c r="D14" s="52"/>
      <c r="E14" s="52"/>
      <c r="F14" s="65"/>
      <c r="G14" s="12"/>
      <c r="H14" s="13"/>
      <c r="I14" s="15"/>
      <c r="J14" s="32"/>
      <c r="K14" s="24"/>
      <c r="L14" s="16"/>
      <c r="M14" s="17"/>
      <c r="N14" s="17"/>
      <c r="O14" s="26"/>
      <c r="P14" s="27"/>
      <c r="Q14" s="20"/>
      <c r="R14" s="21"/>
      <c r="S14" s="21"/>
      <c r="T14" s="33"/>
      <c r="U14" s="29"/>
      <c r="V14" s="6"/>
      <c r="W14" s="48"/>
    </row>
    <row r="15" spans="1:23" s="84" customFormat="1">
      <c r="A15" s="97"/>
      <c r="B15" s="98">
        <v>50</v>
      </c>
      <c r="C15" s="99" t="s">
        <v>11</v>
      </c>
      <c r="D15" s="99" t="s">
        <v>141</v>
      </c>
      <c r="E15" s="99" t="s">
        <v>19</v>
      </c>
      <c r="F15" s="82" t="s">
        <v>129</v>
      </c>
      <c r="G15" s="87">
        <v>16</v>
      </c>
      <c r="H15" s="88">
        <v>6</v>
      </c>
      <c r="I15" s="71">
        <v>8</v>
      </c>
      <c r="J15" s="72">
        <f>G15+H15+I15</f>
        <v>30</v>
      </c>
      <c r="K15" s="73">
        <v>1</v>
      </c>
      <c r="L15" s="89"/>
      <c r="M15" s="90"/>
      <c r="N15" s="90"/>
      <c r="O15" s="76">
        <f>L15+M15+N15</f>
        <v>0</v>
      </c>
      <c r="P15" s="91"/>
      <c r="Q15" s="92"/>
      <c r="R15" s="93"/>
      <c r="S15" s="93"/>
      <c r="T15" s="80">
        <f>Q15+R15+S15</f>
        <v>0</v>
      </c>
      <c r="U15" s="94"/>
      <c r="V15" s="82">
        <f>J15+O15+T15</f>
        <v>30</v>
      </c>
      <c r="W15" s="83"/>
    </row>
    <row r="16" spans="1:23" s="84" customFormat="1">
      <c r="A16" s="97"/>
      <c r="B16" s="100">
        <v>108</v>
      </c>
      <c r="C16" s="68" t="s">
        <v>96</v>
      </c>
      <c r="D16" s="68" t="s">
        <v>92</v>
      </c>
      <c r="E16" s="68" t="s">
        <v>93</v>
      </c>
      <c r="F16" s="69" t="s">
        <v>128</v>
      </c>
      <c r="G16" s="70"/>
      <c r="H16" s="71"/>
      <c r="I16" s="71"/>
      <c r="J16" s="72">
        <f t="shared" si="0"/>
        <v>0</v>
      </c>
      <c r="K16" s="101"/>
      <c r="L16" s="74">
        <v>15</v>
      </c>
      <c r="M16" s="75">
        <v>3</v>
      </c>
      <c r="N16" s="75"/>
      <c r="O16" s="76">
        <f t="shared" si="1"/>
        <v>18</v>
      </c>
      <c r="P16" s="77">
        <v>8</v>
      </c>
      <c r="Q16" s="78">
        <v>6</v>
      </c>
      <c r="R16" s="79"/>
      <c r="S16" s="79"/>
      <c r="T16" s="80">
        <f t="shared" si="2"/>
        <v>6</v>
      </c>
      <c r="U16" s="81">
        <v>12</v>
      </c>
      <c r="V16" s="82">
        <f t="shared" si="3"/>
        <v>24</v>
      </c>
      <c r="W16" s="83"/>
    </row>
    <row r="17" spans="1:23" s="84" customFormat="1">
      <c r="A17" s="97"/>
      <c r="B17" s="100">
        <v>188</v>
      </c>
      <c r="C17" s="68" t="s">
        <v>97</v>
      </c>
      <c r="D17" s="68" t="s">
        <v>88</v>
      </c>
      <c r="E17" s="68" t="s">
        <v>94</v>
      </c>
      <c r="F17" s="69" t="s">
        <v>127</v>
      </c>
      <c r="G17" s="70"/>
      <c r="H17" s="71"/>
      <c r="I17" s="71"/>
      <c r="J17" s="72">
        <f t="shared" si="0"/>
        <v>0</v>
      </c>
      <c r="K17" s="73"/>
      <c r="L17" s="74">
        <v>14</v>
      </c>
      <c r="M17" s="75">
        <v>3</v>
      </c>
      <c r="N17" s="75"/>
      <c r="O17" s="76">
        <f t="shared" si="1"/>
        <v>17</v>
      </c>
      <c r="P17" s="77">
        <v>7</v>
      </c>
      <c r="Q17" s="78"/>
      <c r="R17" s="79"/>
      <c r="S17" s="79"/>
      <c r="T17" s="80">
        <f t="shared" si="2"/>
        <v>0</v>
      </c>
      <c r="U17" s="81"/>
      <c r="V17" s="82">
        <f t="shared" si="3"/>
        <v>17</v>
      </c>
      <c r="W17" s="102"/>
    </row>
    <row r="18" spans="1:23" s="84" customFormat="1">
      <c r="A18" s="97"/>
      <c r="B18" s="103">
        <v>117</v>
      </c>
      <c r="C18" s="104" t="s">
        <v>169</v>
      </c>
      <c r="D18" s="104" t="s">
        <v>90</v>
      </c>
      <c r="E18" s="104" t="s">
        <v>91</v>
      </c>
      <c r="F18" s="105" t="s">
        <v>128</v>
      </c>
      <c r="G18" s="70"/>
      <c r="H18" s="71"/>
      <c r="I18" s="71"/>
      <c r="J18" s="72">
        <f t="shared" si="0"/>
        <v>0</v>
      </c>
      <c r="K18" s="73"/>
      <c r="L18" s="74">
        <v>16</v>
      </c>
      <c r="M18" s="75"/>
      <c r="N18" s="75"/>
      <c r="O18" s="76">
        <f t="shared" si="1"/>
        <v>16</v>
      </c>
      <c r="P18" s="77">
        <v>13</v>
      </c>
      <c r="Q18" s="78">
        <v>16</v>
      </c>
      <c r="R18" s="79"/>
      <c r="S18" s="79"/>
      <c r="T18" s="80">
        <f t="shared" si="2"/>
        <v>16</v>
      </c>
      <c r="U18" s="81">
        <v>7</v>
      </c>
      <c r="V18" s="82">
        <f t="shared" si="3"/>
        <v>32</v>
      </c>
      <c r="W18" s="83"/>
    </row>
    <row r="19" spans="1:23" s="84" customFormat="1">
      <c r="A19" s="97"/>
      <c r="B19" s="100">
        <v>314</v>
      </c>
      <c r="C19" s="68" t="s">
        <v>102</v>
      </c>
      <c r="D19" s="68" t="s">
        <v>99</v>
      </c>
      <c r="E19" s="68" t="s">
        <v>100</v>
      </c>
      <c r="F19" s="69" t="s">
        <v>127</v>
      </c>
      <c r="G19" s="70"/>
      <c r="H19" s="71"/>
      <c r="I19" s="71"/>
      <c r="J19" s="72">
        <f t="shared" si="0"/>
        <v>0</v>
      </c>
      <c r="K19" s="73"/>
      <c r="L19" s="74">
        <v>12</v>
      </c>
      <c r="M19" s="75">
        <v>2</v>
      </c>
      <c r="N19" s="75"/>
      <c r="O19" s="76">
        <f t="shared" si="1"/>
        <v>14</v>
      </c>
      <c r="P19" s="77">
        <v>9</v>
      </c>
      <c r="Q19" s="78"/>
      <c r="R19" s="79"/>
      <c r="S19" s="79"/>
      <c r="T19" s="80">
        <f t="shared" si="2"/>
        <v>0</v>
      </c>
      <c r="U19" s="81"/>
      <c r="V19" s="82">
        <f t="shared" si="3"/>
        <v>14</v>
      </c>
      <c r="W19" s="102"/>
    </row>
    <row r="20" spans="1:23" s="84" customFormat="1">
      <c r="A20" s="97"/>
      <c r="B20" s="100">
        <v>118</v>
      </c>
      <c r="C20" s="68" t="s">
        <v>98</v>
      </c>
      <c r="D20" s="68" t="s">
        <v>95</v>
      </c>
      <c r="E20" s="68" t="s">
        <v>14</v>
      </c>
      <c r="F20" s="69" t="s">
        <v>128</v>
      </c>
      <c r="G20" s="70"/>
      <c r="H20" s="71"/>
      <c r="I20" s="71"/>
      <c r="J20" s="72">
        <f t="shared" si="0"/>
        <v>0</v>
      </c>
      <c r="K20" s="73"/>
      <c r="L20" s="74">
        <v>13</v>
      </c>
      <c r="M20" s="75"/>
      <c r="N20" s="75"/>
      <c r="O20" s="76">
        <f t="shared" si="1"/>
        <v>13</v>
      </c>
      <c r="P20" s="77">
        <v>10</v>
      </c>
      <c r="Q20" s="78">
        <v>9</v>
      </c>
      <c r="R20" s="79">
        <v>5</v>
      </c>
      <c r="S20" s="79">
        <v>4</v>
      </c>
      <c r="T20" s="80">
        <f t="shared" si="2"/>
        <v>18</v>
      </c>
      <c r="U20" s="81">
        <v>3</v>
      </c>
      <c r="V20" s="82">
        <f t="shared" si="3"/>
        <v>31</v>
      </c>
      <c r="W20" s="83"/>
    </row>
    <row r="21" spans="1:23" s="84" customFormat="1">
      <c r="A21" s="97"/>
      <c r="B21" s="100">
        <v>21</v>
      </c>
      <c r="C21" s="85" t="s">
        <v>9</v>
      </c>
      <c r="D21" s="85" t="s">
        <v>132</v>
      </c>
      <c r="E21" s="85" t="s">
        <v>22</v>
      </c>
      <c r="F21" s="86" t="s">
        <v>129</v>
      </c>
      <c r="G21" s="70">
        <v>6</v>
      </c>
      <c r="H21" s="71">
        <v>4</v>
      </c>
      <c r="I21" s="71">
        <v>3</v>
      </c>
      <c r="J21" s="72">
        <f t="shared" si="0"/>
        <v>13</v>
      </c>
      <c r="K21" s="73">
        <v>4</v>
      </c>
      <c r="L21" s="74"/>
      <c r="M21" s="75"/>
      <c r="N21" s="75"/>
      <c r="O21" s="76">
        <f t="shared" si="1"/>
        <v>0</v>
      </c>
      <c r="P21" s="77"/>
      <c r="Q21" s="78"/>
      <c r="R21" s="79"/>
      <c r="S21" s="79"/>
      <c r="T21" s="80">
        <f t="shared" si="2"/>
        <v>0</v>
      </c>
      <c r="U21" s="81"/>
      <c r="V21" s="82">
        <f t="shared" si="3"/>
        <v>13</v>
      </c>
      <c r="W21" s="102"/>
    </row>
    <row r="22" spans="1:23" s="84" customFormat="1">
      <c r="A22" s="97"/>
      <c r="B22" s="100">
        <v>355</v>
      </c>
      <c r="C22" s="68" t="s">
        <v>104</v>
      </c>
      <c r="D22" s="68" t="s">
        <v>86</v>
      </c>
      <c r="E22" s="68" t="s">
        <v>105</v>
      </c>
      <c r="F22" s="69" t="s">
        <v>127</v>
      </c>
      <c r="G22" s="70"/>
      <c r="H22" s="71"/>
      <c r="I22" s="71"/>
      <c r="J22" s="72">
        <f t="shared" si="0"/>
        <v>0</v>
      </c>
      <c r="K22" s="73"/>
      <c r="L22" s="74">
        <v>5</v>
      </c>
      <c r="M22" s="75">
        <v>4</v>
      </c>
      <c r="N22" s="75">
        <v>3</v>
      </c>
      <c r="O22" s="76">
        <f t="shared" si="1"/>
        <v>12</v>
      </c>
      <c r="P22" s="77">
        <v>4</v>
      </c>
      <c r="Q22" s="78"/>
      <c r="R22" s="79"/>
      <c r="S22" s="79"/>
      <c r="T22" s="80">
        <f t="shared" si="2"/>
        <v>0</v>
      </c>
      <c r="U22" s="81"/>
      <c r="V22" s="82">
        <f t="shared" si="3"/>
        <v>12</v>
      </c>
      <c r="W22" s="83"/>
    </row>
    <row r="23" spans="1:23" s="84" customFormat="1">
      <c r="A23" s="97"/>
      <c r="B23" s="100">
        <v>32</v>
      </c>
      <c r="C23" s="85" t="s">
        <v>8</v>
      </c>
      <c r="D23" s="85" t="s">
        <v>132</v>
      </c>
      <c r="E23" s="85" t="s">
        <v>14</v>
      </c>
      <c r="F23" s="86" t="s">
        <v>129</v>
      </c>
      <c r="G23" s="70">
        <v>10</v>
      </c>
      <c r="H23" s="71">
        <v>2</v>
      </c>
      <c r="I23" s="71"/>
      <c r="J23" s="72">
        <f t="shared" si="0"/>
        <v>12</v>
      </c>
      <c r="K23" s="73">
        <v>9</v>
      </c>
      <c r="L23" s="74"/>
      <c r="M23" s="75"/>
      <c r="N23" s="75"/>
      <c r="O23" s="76">
        <f t="shared" si="1"/>
        <v>0</v>
      </c>
      <c r="P23" s="77"/>
      <c r="Q23" s="78"/>
      <c r="R23" s="79"/>
      <c r="S23" s="79"/>
      <c r="T23" s="80">
        <f t="shared" si="2"/>
        <v>0</v>
      </c>
      <c r="U23" s="81"/>
      <c r="V23" s="82">
        <f t="shared" si="3"/>
        <v>12</v>
      </c>
      <c r="W23" s="102"/>
    </row>
    <row r="24" spans="1:23" s="84" customFormat="1">
      <c r="A24" s="97"/>
      <c r="B24" s="100">
        <v>132</v>
      </c>
      <c r="C24" s="68" t="s">
        <v>103</v>
      </c>
      <c r="D24" s="68" t="s">
        <v>101</v>
      </c>
      <c r="E24" s="68" t="s">
        <v>14</v>
      </c>
      <c r="F24" s="69" t="s">
        <v>128</v>
      </c>
      <c r="G24" s="70"/>
      <c r="H24" s="71"/>
      <c r="I24" s="71"/>
      <c r="J24" s="72">
        <f t="shared" si="0"/>
        <v>0</v>
      </c>
      <c r="K24" s="73"/>
      <c r="L24" s="74">
        <v>7</v>
      </c>
      <c r="M24" s="75"/>
      <c r="N24" s="75"/>
      <c r="O24" s="76">
        <f t="shared" si="1"/>
        <v>7</v>
      </c>
      <c r="P24" s="77">
        <v>12</v>
      </c>
      <c r="Q24" s="78"/>
      <c r="R24" s="79"/>
      <c r="S24" s="79"/>
      <c r="T24" s="80">
        <f t="shared" si="2"/>
        <v>0</v>
      </c>
      <c r="U24" s="81"/>
      <c r="V24" s="82">
        <f t="shared" si="3"/>
        <v>7</v>
      </c>
      <c r="W24" s="83"/>
    </row>
    <row r="25" spans="1:23" s="84" customFormat="1">
      <c r="A25" s="97"/>
      <c r="B25" s="100">
        <v>13</v>
      </c>
      <c r="C25" s="85" t="s">
        <v>20</v>
      </c>
      <c r="D25" s="85" t="s">
        <v>143</v>
      </c>
      <c r="E25" s="85" t="s">
        <v>21</v>
      </c>
      <c r="F25" s="86" t="s">
        <v>129</v>
      </c>
      <c r="G25" s="70">
        <v>4</v>
      </c>
      <c r="H25" s="71"/>
      <c r="I25" s="71"/>
      <c r="J25" s="72">
        <f t="shared" si="0"/>
        <v>4</v>
      </c>
      <c r="K25" s="73">
        <v>13</v>
      </c>
      <c r="L25" s="74"/>
      <c r="M25" s="75"/>
      <c r="N25" s="75"/>
      <c r="O25" s="76">
        <f t="shared" si="1"/>
        <v>0</v>
      </c>
      <c r="P25" s="77"/>
      <c r="Q25" s="78"/>
      <c r="R25" s="79"/>
      <c r="S25" s="79"/>
      <c r="T25" s="80">
        <f t="shared" si="2"/>
        <v>0</v>
      </c>
      <c r="U25" s="81"/>
      <c r="V25" s="82">
        <f t="shared" si="3"/>
        <v>4</v>
      </c>
      <c r="W25" s="102"/>
    </row>
    <row r="26" spans="1:23" s="84" customFormat="1">
      <c r="A26" s="97"/>
      <c r="B26" s="100">
        <v>77</v>
      </c>
      <c r="C26" s="68" t="s">
        <v>106</v>
      </c>
      <c r="D26" s="68" t="s">
        <v>107</v>
      </c>
      <c r="E26" s="68" t="s">
        <v>108</v>
      </c>
      <c r="F26" s="69" t="s">
        <v>129</v>
      </c>
      <c r="G26" s="70"/>
      <c r="H26" s="71"/>
      <c r="I26" s="71"/>
      <c r="J26" s="72">
        <f t="shared" si="0"/>
        <v>0</v>
      </c>
      <c r="K26" s="73"/>
      <c r="L26" s="74">
        <v>4</v>
      </c>
      <c r="M26" s="75"/>
      <c r="N26" s="75"/>
      <c r="O26" s="76">
        <f t="shared" si="1"/>
        <v>4</v>
      </c>
      <c r="P26" s="77">
        <v>14</v>
      </c>
      <c r="Q26" s="78"/>
      <c r="R26" s="79"/>
      <c r="S26" s="79"/>
      <c r="T26" s="80">
        <f t="shared" si="2"/>
        <v>0</v>
      </c>
      <c r="U26" s="81"/>
      <c r="V26" s="82">
        <f t="shared" si="3"/>
        <v>4</v>
      </c>
      <c r="W26" s="83"/>
    </row>
    <row r="27" spans="1:23" s="84" customFormat="1">
      <c r="A27" s="97"/>
      <c r="B27" s="100">
        <v>254</v>
      </c>
      <c r="C27" s="68" t="s">
        <v>109</v>
      </c>
      <c r="D27" s="68" t="s">
        <v>86</v>
      </c>
      <c r="E27" s="68" t="s">
        <v>24</v>
      </c>
      <c r="F27" s="69" t="s">
        <v>127</v>
      </c>
      <c r="G27" s="70"/>
      <c r="H27" s="71"/>
      <c r="I27" s="71"/>
      <c r="J27" s="72">
        <f t="shared" si="0"/>
        <v>0</v>
      </c>
      <c r="K27" s="73"/>
      <c r="L27" s="74">
        <v>3</v>
      </c>
      <c r="M27" s="75">
        <v>1</v>
      </c>
      <c r="N27" s="75"/>
      <c r="O27" s="76">
        <f t="shared" si="1"/>
        <v>4</v>
      </c>
      <c r="P27" s="77">
        <v>11</v>
      </c>
      <c r="Q27" s="78"/>
      <c r="R27" s="79"/>
      <c r="S27" s="79"/>
      <c r="T27" s="80">
        <f t="shared" si="2"/>
        <v>0</v>
      </c>
      <c r="U27" s="81"/>
      <c r="V27" s="82">
        <f t="shared" si="3"/>
        <v>4</v>
      </c>
      <c r="W27" s="102"/>
    </row>
    <row r="28" spans="1:23" s="84" customFormat="1">
      <c r="A28" s="97"/>
      <c r="B28" s="100">
        <v>121</v>
      </c>
      <c r="C28" s="68" t="s">
        <v>167</v>
      </c>
      <c r="D28" s="68" t="s">
        <v>166</v>
      </c>
      <c r="E28" s="68" t="s">
        <v>168</v>
      </c>
      <c r="F28" s="69" t="s">
        <v>128</v>
      </c>
      <c r="G28" s="70"/>
      <c r="H28" s="71"/>
      <c r="I28" s="71"/>
      <c r="J28" s="72"/>
      <c r="K28" s="73"/>
      <c r="L28" s="74"/>
      <c r="M28" s="75"/>
      <c r="N28" s="75"/>
      <c r="O28" s="76"/>
      <c r="P28" s="77"/>
      <c r="Q28" s="78">
        <v>4</v>
      </c>
      <c r="R28" s="79">
        <v>4</v>
      </c>
      <c r="S28" s="79">
        <v>1</v>
      </c>
      <c r="T28" s="80">
        <f t="shared" si="2"/>
        <v>9</v>
      </c>
      <c r="U28" s="81">
        <v>6</v>
      </c>
      <c r="V28" s="82">
        <f t="shared" si="3"/>
        <v>9</v>
      </c>
      <c r="W28" s="83"/>
    </row>
    <row r="29" spans="1:23" s="84" customFormat="1">
      <c r="A29" s="97"/>
      <c r="B29" s="100">
        <v>122</v>
      </c>
      <c r="C29" s="68" t="s">
        <v>173</v>
      </c>
      <c r="D29" s="68" t="s">
        <v>172</v>
      </c>
      <c r="E29" s="68" t="s">
        <v>57</v>
      </c>
      <c r="F29" s="69" t="s">
        <v>128</v>
      </c>
      <c r="G29" s="70"/>
      <c r="H29" s="71"/>
      <c r="I29" s="71"/>
      <c r="J29" s="72"/>
      <c r="K29" s="73"/>
      <c r="L29" s="74"/>
      <c r="M29" s="75"/>
      <c r="N29" s="75"/>
      <c r="O29" s="76"/>
      <c r="P29" s="77"/>
      <c r="Q29" s="78">
        <v>7</v>
      </c>
      <c r="R29" s="79">
        <v>3</v>
      </c>
      <c r="S29" s="79"/>
      <c r="T29" s="80">
        <f t="shared" si="2"/>
        <v>10</v>
      </c>
      <c r="U29" s="81">
        <v>11</v>
      </c>
      <c r="V29" s="82">
        <f t="shared" si="3"/>
        <v>10</v>
      </c>
      <c r="W29" s="83"/>
    </row>
    <row r="30" spans="1:23" s="84" customFormat="1">
      <c r="A30" s="97"/>
      <c r="B30" s="100">
        <v>102</v>
      </c>
      <c r="C30" s="68" t="s">
        <v>171</v>
      </c>
      <c r="D30" s="68" t="s">
        <v>170</v>
      </c>
      <c r="E30" s="68" t="s">
        <v>168</v>
      </c>
      <c r="F30" s="69" t="s">
        <v>128</v>
      </c>
      <c r="G30" s="70"/>
      <c r="H30" s="71"/>
      <c r="I30" s="71"/>
      <c r="J30" s="72"/>
      <c r="K30" s="73"/>
      <c r="L30" s="74"/>
      <c r="M30" s="75"/>
      <c r="N30" s="75"/>
      <c r="O30" s="76"/>
      <c r="P30" s="77"/>
      <c r="Q30" s="78">
        <v>15</v>
      </c>
      <c r="R30" s="79"/>
      <c r="S30" s="79"/>
      <c r="T30" s="80">
        <f t="shared" si="2"/>
        <v>15</v>
      </c>
      <c r="U30" s="81">
        <v>8</v>
      </c>
      <c r="V30" s="82">
        <f t="shared" si="3"/>
        <v>15</v>
      </c>
      <c r="W30" s="83"/>
    </row>
    <row r="31" spans="1:23" s="84" customFormat="1">
      <c r="A31" s="97"/>
      <c r="B31" s="100">
        <v>115</v>
      </c>
      <c r="C31" s="68" t="s">
        <v>175</v>
      </c>
      <c r="D31" s="68" t="s">
        <v>174</v>
      </c>
      <c r="E31" s="68" t="s">
        <v>24</v>
      </c>
      <c r="F31" s="69" t="s">
        <v>128</v>
      </c>
      <c r="G31" s="70"/>
      <c r="H31" s="71"/>
      <c r="I31" s="71"/>
      <c r="J31" s="72"/>
      <c r="K31" s="73"/>
      <c r="L31" s="74"/>
      <c r="M31" s="75"/>
      <c r="N31" s="75"/>
      <c r="O31" s="76"/>
      <c r="P31" s="77"/>
      <c r="Q31" s="78">
        <v>3</v>
      </c>
      <c r="R31" s="79"/>
      <c r="S31" s="79"/>
      <c r="T31" s="80">
        <f t="shared" si="2"/>
        <v>3</v>
      </c>
      <c r="U31" s="81">
        <v>14</v>
      </c>
      <c r="V31" s="82">
        <f t="shared" si="3"/>
        <v>3</v>
      </c>
      <c r="W31" s="83"/>
    </row>
    <row r="32" spans="1:23" s="84" customFormat="1">
      <c r="A32" s="97"/>
      <c r="B32" s="100">
        <v>170</v>
      </c>
      <c r="C32" s="68" t="s">
        <v>178</v>
      </c>
      <c r="D32" s="68" t="s">
        <v>177</v>
      </c>
      <c r="E32" s="68" t="s">
        <v>176</v>
      </c>
      <c r="F32" s="69" t="s">
        <v>127</v>
      </c>
      <c r="G32" s="70"/>
      <c r="H32" s="71"/>
      <c r="I32" s="71"/>
      <c r="J32" s="72"/>
      <c r="K32" s="73"/>
      <c r="L32" s="74"/>
      <c r="M32" s="75"/>
      <c r="N32" s="75"/>
      <c r="O32" s="76"/>
      <c r="P32" s="77"/>
      <c r="Q32" s="78">
        <v>2</v>
      </c>
      <c r="R32" s="79">
        <v>2</v>
      </c>
      <c r="S32" s="79"/>
      <c r="T32" s="80">
        <f t="shared" si="2"/>
        <v>4</v>
      </c>
      <c r="U32" s="81">
        <v>15</v>
      </c>
      <c r="V32" s="82">
        <f t="shared" si="3"/>
        <v>4</v>
      </c>
      <c r="W32" s="83"/>
    </row>
    <row r="33" spans="1:23" s="84" customFormat="1">
      <c r="A33" s="97"/>
      <c r="B33" s="100">
        <v>120</v>
      </c>
      <c r="C33" s="68" t="s">
        <v>164</v>
      </c>
      <c r="D33" s="68" t="s">
        <v>163</v>
      </c>
      <c r="E33" s="68" t="s">
        <v>165</v>
      </c>
      <c r="F33" s="69" t="s">
        <v>128</v>
      </c>
      <c r="G33" s="70"/>
      <c r="H33" s="71"/>
      <c r="I33" s="71"/>
      <c r="J33" s="72"/>
      <c r="K33" s="73"/>
      <c r="L33" s="74"/>
      <c r="M33" s="75"/>
      <c r="N33" s="75"/>
      <c r="O33" s="76"/>
      <c r="P33" s="77"/>
      <c r="Q33" s="78">
        <v>12</v>
      </c>
      <c r="R33" s="79">
        <v>5</v>
      </c>
      <c r="S33" s="79">
        <v>3</v>
      </c>
      <c r="T33" s="80">
        <f t="shared" si="2"/>
        <v>20</v>
      </c>
      <c r="U33" s="81">
        <v>4</v>
      </c>
      <c r="V33" s="82">
        <f t="shared" si="3"/>
        <v>20</v>
      </c>
      <c r="W33" s="83"/>
    </row>
    <row r="34" spans="1:23" s="84" customFormat="1">
      <c r="A34" s="97"/>
      <c r="B34" s="100">
        <v>14</v>
      </c>
      <c r="C34" s="85" t="s">
        <v>17</v>
      </c>
      <c r="D34" s="85" t="s">
        <v>144</v>
      </c>
      <c r="E34" s="85" t="s">
        <v>25</v>
      </c>
      <c r="F34" s="86" t="s">
        <v>129</v>
      </c>
      <c r="G34" s="70">
        <v>2</v>
      </c>
      <c r="H34" s="71"/>
      <c r="I34" s="71"/>
      <c r="J34" s="72">
        <f t="shared" si="0"/>
        <v>2</v>
      </c>
      <c r="K34" s="73">
        <v>15</v>
      </c>
      <c r="L34" s="74"/>
      <c r="M34" s="75"/>
      <c r="N34" s="75"/>
      <c r="O34" s="76">
        <f t="shared" si="1"/>
        <v>0</v>
      </c>
      <c r="P34" s="77"/>
      <c r="Q34" s="78"/>
      <c r="R34" s="79"/>
      <c r="S34" s="79"/>
      <c r="T34" s="80">
        <f t="shared" si="2"/>
        <v>0</v>
      </c>
      <c r="U34" s="81"/>
      <c r="V34" s="82">
        <f t="shared" si="3"/>
        <v>2</v>
      </c>
      <c r="W34" s="83"/>
    </row>
    <row r="36" spans="1:23">
      <c r="C36" s="111" t="s">
        <v>155</v>
      </c>
    </row>
    <row r="37" spans="1:23">
      <c r="C37" t="s">
        <v>154</v>
      </c>
    </row>
  </sheetData>
  <autoFilter ref="B6:W19">
    <sortState ref="B7:W26">
      <sortCondition ref="P6:P17"/>
    </sortState>
  </autoFilter>
  <sortState ref="B18:Y19">
    <sortCondition ref="Y18"/>
  </sortState>
  <mergeCells count="7">
    <mergeCell ref="E2:J2"/>
    <mergeCell ref="G4:K4"/>
    <mergeCell ref="L4:P4"/>
    <mergeCell ref="Q4:U4"/>
    <mergeCell ref="G5:K5"/>
    <mergeCell ref="L5:P5"/>
    <mergeCell ref="Q5:U5"/>
  </mergeCells>
  <pageMargins left="0.25" right="0.25" top="0.75" bottom="0.75" header="0.3" footer="0.3"/>
  <pageSetup paperSize="9" scale="76" orientation="landscape" r:id="rId1"/>
  <headerFooter>
    <oddHeader xml:space="preserve">&amp;L&amp;G&amp;R&amp;G
</oddHeader>
    <oddFooter>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zoomScaleNormal="100" zoomScalePageLayoutView="80" workbookViewId="0"/>
  </sheetViews>
  <sheetFormatPr defaultColWidth="8.28515625" defaultRowHeight="15"/>
  <cols>
    <col min="1" max="1" width="4" customWidth="1"/>
    <col min="2" max="2" width="4.7109375" customWidth="1"/>
    <col min="3" max="3" width="23" customWidth="1"/>
    <col min="4" max="4" width="30.7109375" customWidth="1"/>
    <col min="5" max="5" width="20.7109375" customWidth="1"/>
    <col min="6" max="6" width="4.7109375" customWidth="1"/>
    <col min="7" max="21" width="5.7109375" customWidth="1"/>
    <col min="22" max="23" width="7.7109375" customWidth="1"/>
  </cols>
  <sheetData>
    <row r="1" spans="1:23" ht="33.75">
      <c r="D1" s="35" t="s">
        <v>50</v>
      </c>
      <c r="H1" s="3"/>
      <c r="O1" s="3"/>
      <c r="R1" s="3"/>
    </row>
    <row r="2" spans="1:23" ht="26.25" customHeight="1">
      <c r="E2" s="112">
        <v>2018</v>
      </c>
      <c r="F2" s="112"/>
      <c r="G2" s="112"/>
      <c r="H2" s="112"/>
      <c r="I2" s="112"/>
      <c r="J2" s="112"/>
    </row>
    <row r="3" spans="1:23" ht="24" thickBot="1">
      <c r="M3" s="2"/>
    </row>
    <row r="4" spans="1:23" ht="21">
      <c r="C4" s="1" t="s">
        <v>2</v>
      </c>
      <c r="G4" s="113" t="s">
        <v>45</v>
      </c>
      <c r="H4" s="114"/>
      <c r="I4" s="114"/>
      <c r="J4" s="114"/>
      <c r="K4" s="115"/>
      <c r="L4" s="116" t="s">
        <v>44</v>
      </c>
      <c r="M4" s="117"/>
      <c r="N4" s="117"/>
      <c r="O4" s="117"/>
      <c r="P4" s="118"/>
      <c r="Q4" s="119" t="s">
        <v>46</v>
      </c>
      <c r="R4" s="120"/>
      <c r="S4" s="120"/>
      <c r="T4" s="120"/>
      <c r="U4" s="121"/>
    </row>
    <row r="5" spans="1:23" ht="15.75" thickBot="1">
      <c r="G5" s="122" t="s">
        <v>49</v>
      </c>
      <c r="H5" s="123"/>
      <c r="I5" s="123"/>
      <c r="J5" s="123"/>
      <c r="K5" s="124"/>
      <c r="L5" s="125" t="s">
        <v>47</v>
      </c>
      <c r="M5" s="126"/>
      <c r="N5" s="126"/>
      <c r="O5" s="126"/>
      <c r="P5" s="127"/>
      <c r="Q5" s="128" t="s">
        <v>48</v>
      </c>
      <c r="R5" s="129"/>
      <c r="S5" s="129"/>
      <c r="T5" s="129"/>
      <c r="U5" s="130"/>
    </row>
    <row r="6" spans="1:23" ht="37.5" customHeight="1" thickBot="1">
      <c r="A6" s="7" t="s">
        <v>36</v>
      </c>
      <c r="B6" s="61" t="s">
        <v>136</v>
      </c>
      <c r="C6" s="8" t="s">
        <v>35</v>
      </c>
      <c r="D6" s="9" t="s">
        <v>153</v>
      </c>
      <c r="E6" s="10" t="s">
        <v>37</v>
      </c>
      <c r="F6" s="58" t="s">
        <v>138</v>
      </c>
      <c r="G6" s="37" t="s">
        <v>40</v>
      </c>
      <c r="H6" s="38" t="s">
        <v>41</v>
      </c>
      <c r="I6" s="38" t="s">
        <v>42</v>
      </c>
      <c r="J6" s="36" t="s">
        <v>38</v>
      </c>
      <c r="K6" s="39" t="s">
        <v>39</v>
      </c>
      <c r="L6" s="40" t="s">
        <v>40</v>
      </c>
      <c r="M6" s="41" t="s">
        <v>41</v>
      </c>
      <c r="N6" s="41" t="s">
        <v>42</v>
      </c>
      <c r="O6" s="42" t="s">
        <v>38</v>
      </c>
      <c r="P6" s="43" t="s">
        <v>39</v>
      </c>
      <c r="Q6" s="44" t="s">
        <v>40</v>
      </c>
      <c r="R6" s="45" t="s">
        <v>41</v>
      </c>
      <c r="S6" s="45" t="s">
        <v>42</v>
      </c>
      <c r="T6" s="46" t="s">
        <v>38</v>
      </c>
      <c r="U6" s="47" t="s">
        <v>39</v>
      </c>
      <c r="V6" s="11" t="s">
        <v>43</v>
      </c>
      <c r="W6" s="31" t="s">
        <v>39</v>
      </c>
    </row>
    <row r="7" spans="1:23">
      <c r="A7" s="54">
        <v>1</v>
      </c>
      <c r="B7" s="54">
        <v>555</v>
      </c>
      <c r="C7" s="4" t="s">
        <v>61</v>
      </c>
      <c r="D7" s="4" t="s">
        <v>146</v>
      </c>
      <c r="E7" s="53" t="s">
        <v>62</v>
      </c>
      <c r="F7" s="66" t="s">
        <v>127</v>
      </c>
      <c r="G7" s="12">
        <v>16</v>
      </c>
      <c r="H7" s="13">
        <v>6</v>
      </c>
      <c r="I7" s="13">
        <v>8</v>
      </c>
      <c r="J7" s="32">
        <f t="shared" ref="J7:J29" si="0">G7+H7+I7</f>
        <v>30</v>
      </c>
      <c r="K7" s="24">
        <v>1</v>
      </c>
      <c r="L7" s="16">
        <v>14</v>
      </c>
      <c r="M7" s="17"/>
      <c r="N7" s="17"/>
      <c r="O7" s="26">
        <f t="shared" ref="O7:O29" si="1">L7+M7+N7</f>
        <v>14</v>
      </c>
      <c r="P7" s="27">
        <v>11</v>
      </c>
      <c r="Q7" s="20">
        <v>14</v>
      </c>
      <c r="R7" s="21">
        <v>5</v>
      </c>
      <c r="S7" s="21">
        <v>8</v>
      </c>
      <c r="T7" s="33">
        <f t="shared" ref="T7:T29" si="2">Q7+R7+S7</f>
        <v>27</v>
      </c>
      <c r="U7" s="29">
        <v>1</v>
      </c>
      <c r="V7" s="6">
        <f t="shared" ref="V7:V29" si="3">J7+O7+T7</f>
        <v>71</v>
      </c>
      <c r="W7" s="48"/>
    </row>
    <row r="8" spans="1:23">
      <c r="A8" s="54">
        <v>2</v>
      </c>
      <c r="B8" s="54">
        <v>91</v>
      </c>
      <c r="C8" s="4" t="s">
        <v>67</v>
      </c>
      <c r="D8" s="4" t="s">
        <v>147</v>
      </c>
      <c r="E8" s="4" t="s">
        <v>68</v>
      </c>
      <c r="F8" s="60" t="s">
        <v>127</v>
      </c>
      <c r="G8" s="14">
        <v>12</v>
      </c>
      <c r="H8" s="15">
        <v>4</v>
      </c>
      <c r="I8" s="15">
        <v>2</v>
      </c>
      <c r="J8" s="32">
        <f t="shared" si="0"/>
        <v>18</v>
      </c>
      <c r="K8" s="25">
        <v>5</v>
      </c>
      <c r="L8" s="18">
        <v>12</v>
      </c>
      <c r="M8" s="19">
        <v>5</v>
      </c>
      <c r="N8" s="19">
        <v>5</v>
      </c>
      <c r="O8" s="26">
        <f t="shared" si="1"/>
        <v>22</v>
      </c>
      <c r="P8" s="28">
        <v>2</v>
      </c>
      <c r="Q8" s="22">
        <v>7</v>
      </c>
      <c r="R8" s="23">
        <v>5</v>
      </c>
      <c r="S8" s="23">
        <v>4</v>
      </c>
      <c r="T8" s="33">
        <f t="shared" si="2"/>
        <v>16</v>
      </c>
      <c r="U8" s="30">
        <v>3</v>
      </c>
      <c r="V8" s="6">
        <f t="shared" si="3"/>
        <v>56</v>
      </c>
      <c r="W8" s="48"/>
    </row>
    <row r="9" spans="1:23">
      <c r="A9" s="55">
        <v>3</v>
      </c>
      <c r="B9" s="55">
        <v>2</v>
      </c>
      <c r="C9" s="5" t="s">
        <v>31</v>
      </c>
      <c r="D9" s="5" t="s">
        <v>144</v>
      </c>
      <c r="E9" s="5" t="s">
        <v>32</v>
      </c>
      <c r="F9" s="6" t="s">
        <v>129</v>
      </c>
      <c r="G9" s="12">
        <v>11</v>
      </c>
      <c r="H9" s="13">
        <v>5</v>
      </c>
      <c r="I9" s="13">
        <v>1</v>
      </c>
      <c r="J9" s="32">
        <f t="shared" si="0"/>
        <v>17</v>
      </c>
      <c r="K9" s="25">
        <v>6</v>
      </c>
      <c r="L9" s="16">
        <v>10</v>
      </c>
      <c r="M9" s="17">
        <v>4</v>
      </c>
      <c r="N9" s="17">
        <v>2</v>
      </c>
      <c r="O9" s="26">
        <f t="shared" si="1"/>
        <v>16</v>
      </c>
      <c r="P9" s="27">
        <v>5</v>
      </c>
      <c r="Q9" s="20">
        <v>11</v>
      </c>
      <c r="R9" s="21">
        <v>4</v>
      </c>
      <c r="S9" s="21">
        <v>2</v>
      </c>
      <c r="T9" s="33">
        <f t="shared" si="2"/>
        <v>17</v>
      </c>
      <c r="U9" s="29">
        <v>5</v>
      </c>
      <c r="V9" s="6">
        <f t="shared" si="3"/>
        <v>50</v>
      </c>
      <c r="W9" s="48"/>
    </row>
    <row r="10" spans="1:23">
      <c r="A10" s="54">
        <v>4</v>
      </c>
      <c r="B10" s="54">
        <v>5</v>
      </c>
      <c r="C10" s="4" t="s">
        <v>30</v>
      </c>
      <c r="D10" s="4" t="s">
        <v>144</v>
      </c>
      <c r="E10" s="5" t="s">
        <v>29</v>
      </c>
      <c r="F10" s="6" t="s">
        <v>129</v>
      </c>
      <c r="G10" s="14">
        <v>9</v>
      </c>
      <c r="H10" s="15">
        <v>1</v>
      </c>
      <c r="I10" s="15"/>
      <c r="J10" s="32">
        <f t="shared" si="0"/>
        <v>10</v>
      </c>
      <c r="K10" s="24">
        <v>11</v>
      </c>
      <c r="L10" s="18">
        <v>5</v>
      </c>
      <c r="M10" s="19">
        <v>4</v>
      </c>
      <c r="N10" s="19">
        <v>1</v>
      </c>
      <c r="O10" s="26">
        <f t="shared" si="1"/>
        <v>10</v>
      </c>
      <c r="P10" s="28">
        <v>6</v>
      </c>
      <c r="Q10" s="22">
        <v>9</v>
      </c>
      <c r="R10" s="23">
        <v>3</v>
      </c>
      <c r="S10" s="23">
        <v>3</v>
      </c>
      <c r="T10" s="33">
        <f t="shared" si="2"/>
        <v>15</v>
      </c>
      <c r="U10" s="30">
        <v>4</v>
      </c>
      <c r="V10" s="6">
        <f t="shared" si="3"/>
        <v>35</v>
      </c>
      <c r="W10" s="48"/>
    </row>
    <row r="11" spans="1:23">
      <c r="A11" s="55">
        <v>5</v>
      </c>
      <c r="B11" s="54">
        <v>44</v>
      </c>
      <c r="C11" s="4" t="s">
        <v>63</v>
      </c>
      <c r="D11" s="4" t="s">
        <v>150</v>
      </c>
      <c r="E11" s="4" t="s">
        <v>64</v>
      </c>
      <c r="F11" s="60" t="s">
        <v>127</v>
      </c>
      <c r="G11" s="14">
        <v>4</v>
      </c>
      <c r="H11" s="15"/>
      <c r="I11" s="15"/>
      <c r="J11" s="32">
        <f t="shared" si="0"/>
        <v>4</v>
      </c>
      <c r="K11" s="25">
        <v>13</v>
      </c>
      <c r="L11" s="18">
        <v>6</v>
      </c>
      <c r="M11" s="19">
        <v>2</v>
      </c>
      <c r="N11" s="19"/>
      <c r="O11" s="26">
        <f t="shared" si="1"/>
        <v>8</v>
      </c>
      <c r="P11" s="28">
        <v>9</v>
      </c>
      <c r="Q11" s="22">
        <v>0</v>
      </c>
      <c r="R11" s="23"/>
      <c r="S11" s="23"/>
      <c r="T11" s="33">
        <f t="shared" si="2"/>
        <v>0</v>
      </c>
      <c r="U11" s="30" t="s">
        <v>192</v>
      </c>
      <c r="V11" s="6">
        <f t="shared" si="3"/>
        <v>12</v>
      </c>
      <c r="W11" s="48"/>
    </row>
    <row r="12" spans="1:23">
      <c r="A12" s="55"/>
      <c r="B12" s="54"/>
      <c r="C12" s="4"/>
      <c r="D12" s="4"/>
      <c r="E12" s="4"/>
      <c r="F12" s="60"/>
      <c r="G12" s="14"/>
      <c r="H12" s="15"/>
      <c r="I12" s="15"/>
      <c r="J12" s="32"/>
      <c r="K12" s="25"/>
      <c r="L12" s="18"/>
      <c r="M12" s="19"/>
      <c r="N12" s="19"/>
      <c r="O12" s="26"/>
      <c r="P12" s="28"/>
      <c r="Q12" s="22"/>
      <c r="R12" s="23"/>
      <c r="S12" s="23"/>
      <c r="T12" s="33"/>
      <c r="U12" s="30"/>
      <c r="V12" s="6"/>
      <c r="W12" s="48"/>
    </row>
    <row r="13" spans="1:23">
      <c r="A13" s="55"/>
      <c r="B13" s="54"/>
      <c r="C13" s="4" t="s">
        <v>156</v>
      </c>
      <c r="D13" s="4"/>
      <c r="E13" s="4"/>
      <c r="F13" s="60"/>
      <c r="G13" s="14"/>
      <c r="H13" s="15"/>
      <c r="I13" s="15"/>
      <c r="J13" s="32"/>
      <c r="K13" s="25"/>
      <c r="L13" s="18"/>
      <c r="M13" s="19"/>
      <c r="N13" s="19"/>
      <c r="O13" s="26"/>
      <c r="P13" s="28"/>
      <c r="Q13" s="22"/>
      <c r="R13" s="23"/>
      <c r="S13" s="23"/>
      <c r="T13" s="33"/>
      <c r="U13" s="30"/>
      <c r="V13" s="6"/>
      <c r="W13" s="48"/>
    </row>
    <row r="14" spans="1:23">
      <c r="A14" s="54"/>
      <c r="B14" s="106">
        <v>11</v>
      </c>
      <c r="C14" s="85" t="s">
        <v>54</v>
      </c>
      <c r="D14" s="85" t="s">
        <v>148</v>
      </c>
      <c r="E14" s="99" t="s">
        <v>55</v>
      </c>
      <c r="F14" s="82" t="s">
        <v>127</v>
      </c>
      <c r="G14" s="70">
        <v>8</v>
      </c>
      <c r="H14" s="71">
        <v>1</v>
      </c>
      <c r="I14" s="71"/>
      <c r="J14" s="72">
        <f t="shared" ref="J14:J19" si="4">G14+H14+I14</f>
        <v>9</v>
      </c>
      <c r="K14" s="73">
        <v>12</v>
      </c>
      <c r="L14" s="74">
        <v>7</v>
      </c>
      <c r="M14" s="75">
        <v>3</v>
      </c>
      <c r="N14" s="75"/>
      <c r="O14" s="76">
        <f t="shared" ref="O14:O19" si="5">L14+M14+N14</f>
        <v>10</v>
      </c>
      <c r="P14" s="77">
        <v>8</v>
      </c>
      <c r="Q14" s="78"/>
      <c r="R14" s="79"/>
      <c r="S14" s="79"/>
      <c r="T14" s="80">
        <f t="shared" ref="T14:T19" si="6">Q14+R14+S14</f>
        <v>0</v>
      </c>
      <c r="U14" s="81"/>
      <c r="V14" s="82">
        <f t="shared" ref="V14:V19" si="7">J14+O14+T14</f>
        <v>19</v>
      </c>
      <c r="W14" s="83"/>
    </row>
    <row r="15" spans="1:23" s="84" customFormat="1">
      <c r="A15" s="106"/>
      <c r="B15" s="107">
        <v>1</v>
      </c>
      <c r="C15" s="108" t="s">
        <v>120</v>
      </c>
      <c r="D15" s="108" t="s">
        <v>110</v>
      </c>
      <c r="E15" s="68" t="s">
        <v>111</v>
      </c>
      <c r="F15" s="69" t="s">
        <v>128</v>
      </c>
      <c r="G15" s="70"/>
      <c r="H15" s="71"/>
      <c r="I15" s="71"/>
      <c r="J15" s="72">
        <f t="shared" si="4"/>
        <v>0</v>
      </c>
      <c r="K15" s="73"/>
      <c r="L15" s="74">
        <v>16</v>
      </c>
      <c r="M15" s="75">
        <v>6</v>
      </c>
      <c r="N15" s="75">
        <v>8</v>
      </c>
      <c r="O15" s="76">
        <f t="shared" si="5"/>
        <v>30</v>
      </c>
      <c r="P15" s="77">
        <v>1</v>
      </c>
      <c r="Q15" s="78"/>
      <c r="R15" s="79"/>
      <c r="S15" s="79"/>
      <c r="T15" s="80">
        <f t="shared" si="6"/>
        <v>0</v>
      </c>
      <c r="U15" s="81"/>
      <c r="V15" s="82">
        <f t="shared" si="7"/>
        <v>30</v>
      </c>
      <c r="W15" s="83"/>
    </row>
    <row r="16" spans="1:23" s="84" customFormat="1">
      <c r="A16" s="107"/>
      <c r="B16" s="109" t="s">
        <v>118</v>
      </c>
      <c r="C16" s="68" t="s">
        <v>124</v>
      </c>
      <c r="D16" s="68" t="s">
        <v>119</v>
      </c>
      <c r="E16" s="108" t="s">
        <v>115</v>
      </c>
      <c r="F16" s="110" t="s">
        <v>128</v>
      </c>
      <c r="G16" s="70"/>
      <c r="H16" s="71"/>
      <c r="I16" s="71"/>
      <c r="J16" s="72">
        <f t="shared" si="4"/>
        <v>0</v>
      </c>
      <c r="K16" s="73"/>
      <c r="L16" s="74">
        <v>15</v>
      </c>
      <c r="M16" s="75">
        <v>6</v>
      </c>
      <c r="N16" s="75">
        <v>4</v>
      </c>
      <c r="O16" s="76">
        <f t="shared" si="5"/>
        <v>25</v>
      </c>
      <c r="P16" s="77">
        <v>3</v>
      </c>
      <c r="Q16" s="78">
        <v>16</v>
      </c>
      <c r="R16" s="79">
        <v>6</v>
      </c>
      <c r="S16" s="79">
        <v>5</v>
      </c>
      <c r="T16" s="80">
        <f t="shared" si="6"/>
        <v>27</v>
      </c>
      <c r="U16" s="81">
        <v>2</v>
      </c>
      <c r="V16" s="82">
        <f t="shared" si="7"/>
        <v>52</v>
      </c>
      <c r="W16" s="83"/>
    </row>
    <row r="17" spans="1:23" s="84" customFormat="1">
      <c r="A17" s="106"/>
      <c r="B17" s="107">
        <v>99</v>
      </c>
      <c r="C17" s="108" t="s">
        <v>125</v>
      </c>
      <c r="D17" s="108" t="s">
        <v>114</v>
      </c>
      <c r="E17" s="68" t="s">
        <v>115</v>
      </c>
      <c r="F17" s="110" t="s">
        <v>128</v>
      </c>
      <c r="G17" s="87"/>
      <c r="H17" s="88"/>
      <c r="I17" s="88"/>
      <c r="J17" s="72">
        <f t="shared" si="4"/>
        <v>0</v>
      </c>
      <c r="K17" s="73"/>
      <c r="L17" s="89">
        <v>13</v>
      </c>
      <c r="M17" s="90">
        <v>5</v>
      </c>
      <c r="N17" s="90">
        <v>3</v>
      </c>
      <c r="O17" s="76">
        <f t="shared" si="5"/>
        <v>21</v>
      </c>
      <c r="P17" s="91">
        <v>4</v>
      </c>
      <c r="Q17" s="92">
        <v>13</v>
      </c>
      <c r="R17" s="93"/>
      <c r="S17" s="93"/>
      <c r="T17" s="80">
        <f t="shared" si="6"/>
        <v>13</v>
      </c>
      <c r="U17" s="94">
        <v>7</v>
      </c>
      <c r="V17" s="82">
        <f t="shared" si="7"/>
        <v>34</v>
      </c>
      <c r="W17" s="83"/>
    </row>
    <row r="18" spans="1:23" s="84" customFormat="1">
      <c r="A18" s="106"/>
      <c r="B18" s="106">
        <v>11</v>
      </c>
      <c r="C18" s="85" t="s">
        <v>12</v>
      </c>
      <c r="D18" s="85" t="s">
        <v>141</v>
      </c>
      <c r="E18" s="85" t="s">
        <v>28</v>
      </c>
      <c r="F18" s="86" t="s">
        <v>129</v>
      </c>
      <c r="G18" s="70">
        <v>13</v>
      </c>
      <c r="H18" s="71">
        <v>4</v>
      </c>
      <c r="I18" s="71">
        <v>3</v>
      </c>
      <c r="J18" s="72">
        <f t="shared" si="4"/>
        <v>20</v>
      </c>
      <c r="K18" s="73">
        <v>4</v>
      </c>
      <c r="L18" s="74"/>
      <c r="M18" s="75"/>
      <c r="N18" s="75"/>
      <c r="O18" s="76">
        <f t="shared" si="5"/>
        <v>0</v>
      </c>
      <c r="P18" s="77"/>
      <c r="Q18" s="78"/>
      <c r="R18" s="79"/>
      <c r="S18" s="79"/>
      <c r="T18" s="80">
        <f t="shared" si="6"/>
        <v>0</v>
      </c>
      <c r="U18" s="81"/>
      <c r="V18" s="82">
        <f t="shared" si="7"/>
        <v>20</v>
      </c>
      <c r="W18" s="83"/>
    </row>
    <row r="19" spans="1:23" s="84" customFormat="1">
      <c r="A19" s="106"/>
      <c r="B19" s="106">
        <v>7</v>
      </c>
      <c r="C19" s="85" t="s">
        <v>66</v>
      </c>
      <c r="D19" s="85" t="s">
        <v>149</v>
      </c>
      <c r="E19" s="99" t="s">
        <v>51</v>
      </c>
      <c r="F19" s="82" t="s">
        <v>145</v>
      </c>
      <c r="G19" s="70">
        <v>10</v>
      </c>
      <c r="H19" s="71">
        <v>3</v>
      </c>
      <c r="I19" s="71"/>
      <c r="J19" s="72">
        <f t="shared" si="4"/>
        <v>13</v>
      </c>
      <c r="K19" s="73">
        <v>7</v>
      </c>
      <c r="L19" s="74"/>
      <c r="M19" s="75"/>
      <c r="N19" s="75"/>
      <c r="O19" s="76">
        <f t="shared" si="5"/>
        <v>0</v>
      </c>
      <c r="P19" s="77"/>
      <c r="Q19" s="78"/>
      <c r="R19" s="79"/>
      <c r="S19" s="79"/>
      <c r="T19" s="80">
        <f t="shared" si="6"/>
        <v>0</v>
      </c>
      <c r="U19" s="81"/>
      <c r="V19" s="82">
        <f t="shared" si="7"/>
        <v>13</v>
      </c>
      <c r="W19" s="83"/>
    </row>
    <row r="20" spans="1:23" s="84" customFormat="1">
      <c r="A20" s="106"/>
      <c r="B20" s="106">
        <v>3</v>
      </c>
      <c r="C20" s="68" t="s">
        <v>121</v>
      </c>
      <c r="D20" s="68" t="s">
        <v>112</v>
      </c>
      <c r="E20" s="68" t="s">
        <v>113</v>
      </c>
      <c r="F20" s="69" t="s">
        <v>128</v>
      </c>
      <c r="G20" s="70"/>
      <c r="H20" s="71"/>
      <c r="I20" s="71"/>
      <c r="J20" s="72">
        <f t="shared" si="0"/>
        <v>0</v>
      </c>
      <c r="K20" s="73"/>
      <c r="L20" s="74">
        <v>11</v>
      </c>
      <c r="M20" s="75">
        <v>1</v>
      </c>
      <c r="N20" s="75"/>
      <c r="O20" s="76">
        <f t="shared" si="1"/>
        <v>12</v>
      </c>
      <c r="P20" s="77">
        <v>12</v>
      </c>
      <c r="Q20" s="78">
        <v>15</v>
      </c>
      <c r="R20" s="79">
        <v>6</v>
      </c>
      <c r="S20" s="79">
        <v>1</v>
      </c>
      <c r="T20" s="80">
        <f t="shared" si="2"/>
        <v>22</v>
      </c>
      <c r="U20" s="81">
        <v>6</v>
      </c>
      <c r="V20" s="82">
        <f t="shared" si="3"/>
        <v>34</v>
      </c>
      <c r="W20" s="83"/>
    </row>
    <row r="21" spans="1:23" s="84" customFormat="1">
      <c r="A21" s="107"/>
      <c r="B21" s="109" t="s">
        <v>116</v>
      </c>
      <c r="C21" s="68" t="s">
        <v>123</v>
      </c>
      <c r="D21" s="68" t="s">
        <v>117</v>
      </c>
      <c r="E21" s="95" t="s">
        <v>70</v>
      </c>
      <c r="F21" s="68" t="s">
        <v>128</v>
      </c>
      <c r="G21" s="70"/>
      <c r="H21" s="71"/>
      <c r="I21" s="71"/>
      <c r="J21" s="72">
        <f t="shared" si="0"/>
        <v>0</v>
      </c>
      <c r="K21" s="73"/>
      <c r="L21" s="74">
        <v>8</v>
      </c>
      <c r="M21" s="75">
        <v>3</v>
      </c>
      <c r="N21" s="75"/>
      <c r="O21" s="76">
        <f t="shared" si="1"/>
        <v>11</v>
      </c>
      <c r="P21" s="77">
        <v>7</v>
      </c>
      <c r="Q21" s="78">
        <v>12</v>
      </c>
      <c r="R21" s="79"/>
      <c r="S21" s="79"/>
      <c r="T21" s="80">
        <f t="shared" si="2"/>
        <v>12</v>
      </c>
      <c r="U21" s="81">
        <v>8</v>
      </c>
      <c r="V21" s="82">
        <f t="shared" si="3"/>
        <v>23</v>
      </c>
      <c r="W21" s="83"/>
    </row>
    <row r="22" spans="1:23" s="84" customFormat="1">
      <c r="A22" s="106"/>
      <c r="B22" s="106">
        <v>37</v>
      </c>
      <c r="C22" s="68" t="s">
        <v>122</v>
      </c>
      <c r="D22" s="68" t="s">
        <v>88</v>
      </c>
      <c r="E22" s="95" t="s">
        <v>91</v>
      </c>
      <c r="F22" s="68" t="s">
        <v>127</v>
      </c>
      <c r="G22" s="70"/>
      <c r="H22" s="71"/>
      <c r="I22" s="71"/>
      <c r="J22" s="72">
        <f t="shared" si="0"/>
        <v>0</v>
      </c>
      <c r="K22" s="73"/>
      <c r="L22" s="74">
        <v>9</v>
      </c>
      <c r="M22" s="75">
        <v>2</v>
      </c>
      <c r="N22" s="75"/>
      <c r="O22" s="76">
        <f t="shared" si="1"/>
        <v>11</v>
      </c>
      <c r="P22" s="77">
        <v>10</v>
      </c>
      <c r="Q22" s="78">
        <v>3</v>
      </c>
      <c r="R22" s="79"/>
      <c r="S22" s="79"/>
      <c r="T22" s="80">
        <f t="shared" si="2"/>
        <v>3</v>
      </c>
      <c r="U22" s="81">
        <v>14</v>
      </c>
      <c r="V22" s="82">
        <f t="shared" si="3"/>
        <v>14</v>
      </c>
      <c r="W22" s="83"/>
    </row>
    <row r="23" spans="1:23" s="84" customFormat="1">
      <c r="A23" s="107"/>
      <c r="B23" s="106">
        <v>6</v>
      </c>
      <c r="C23" s="85" t="s">
        <v>33</v>
      </c>
      <c r="D23" s="85" t="s">
        <v>151</v>
      </c>
      <c r="E23" s="96" t="s">
        <v>34</v>
      </c>
      <c r="F23" s="85" t="s">
        <v>137</v>
      </c>
      <c r="G23" s="70">
        <v>7</v>
      </c>
      <c r="H23" s="71">
        <v>3</v>
      </c>
      <c r="I23" s="71"/>
      <c r="J23" s="72">
        <f t="shared" si="0"/>
        <v>10</v>
      </c>
      <c r="K23" s="73">
        <v>8</v>
      </c>
      <c r="L23" s="74"/>
      <c r="M23" s="75"/>
      <c r="N23" s="75"/>
      <c r="O23" s="76">
        <f t="shared" si="1"/>
        <v>0</v>
      </c>
      <c r="P23" s="77"/>
      <c r="Q23" s="78"/>
      <c r="R23" s="79"/>
      <c r="S23" s="79"/>
      <c r="T23" s="80">
        <f t="shared" si="2"/>
        <v>0</v>
      </c>
      <c r="U23" s="81"/>
      <c r="V23" s="82">
        <f t="shared" si="3"/>
        <v>10</v>
      </c>
      <c r="W23" s="83"/>
    </row>
    <row r="24" spans="1:23" s="84" customFormat="1">
      <c r="A24" s="107"/>
      <c r="B24" s="106">
        <v>16</v>
      </c>
      <c r="C24" s="85" t="s">
        <v>180</v>
      </c>
      <c r="D24" s="85" t="s">
        <v>119</v>
      </c>
      <c r="E24" s="96" t="s">
        <v>179</v>
      </c>
      <c r="F24" s="85" t="s">
        <v>128</v>
      </c>
      <c r="G24" s="70"/>
      <c r="H24" s="71"/>
      <c r="I24" s="71"/>
      <c r="J24" s="72"/>
      <c r="K24" s="73"/>
      <c r="L24" s="74"/>
      <c r="M24" s="75"/>
      <c r="N24" s="75"/>
      <c r="O24" s="76"/>
      <c r="P24" s="77"/>
      <c r="Q24" s="78">
        <v>10</v>
      </c>
      <c r="R24" s="79">
        <v>4</v>
      </c>
      <c r="S24" s="79"/>
      <c r="T24" s="80">
        <f t="shared" si="2"/>
        <v>14</v>
      </c>
      <c r="U24" s="81">
        <v>9</v>
      </c>
      <c r="V24" s="82">
        <f t="shared" si="3"/>
        <v>14</v>
      </c>
      <c r="W24" s="83"/>
    </row>
    <row r="25" spans="1:23" s="84" customFormat="1">
      <c r="A25" s="107"/>
      <c r="B25" s="106">
        <v>7</v>
      </c>
      <c r="C25" s="85" t="s">
        <v>183</v>
      </c>
      <c r="D25" s="85" t="s">
        <v>182</v>
      </c>
      <c r="E25" s="96" t="s">
        <v>181</v>
      </c>
      <c r="F25" s="85" t="s">
        <v>128</v>
      </c>
      <c r="G25" s="70"/>
      <c r="H25" s="71"/>
      <c r="I25" s="71"/>
      <c r="J25" s="72"/>
      <c r="K25" s="73"/>
      <c r="L25" s="74"/>
      <c r="M25" s="75"/>
      <c r="N25" s="75"/>
      <c r="O25" s="76"/>
      <c r="P25" s="77"/>
      <c r="Q25" s="78">
        <v>8</v>
      </c>
      <c r="R25" s="79">
        <v>2</v>
      </c>
      <c r="S25" s="79"/>
      <c r="T25" s="80">
        <f t="shared" si="2"/>
        <v>10</v>
      </c>
      <c r="U25" s="81">
        <v>10</v>
      </c>
      <c r="V25" s="82">
        <f t="shared" si="3"/>
        <v>10</v>
      </c>
      <c r="W25" s="83"/>
    </row>
    <row r="26" spans="1:23" s="84" customFormat="1">
      <c r="A26" s="107"/>
      <c r="B26" s="106">
        <v>17</v>
      </c>
      <c r="C26" s="85" t="s">
        <v>186</v>
      </c>
      <c r="D26" s="85" t="s">
        <v>185</v>
      </c>
      <c r="E26" s="96" t="s">
        <v>184</v>
      </c>
      <c r="F26" s="85" t="s">
        <v>128</v>
      </c>
      <c r="G26" s="70"/>
      <c r="H26" s="71"/>
      <c r="I26" s="71"/>
      <c r="J26" s="72"/>
      <c r="K26" s="73"/>
      <c r="L26" s="74"/>
      <c r="M26" s="75"/>
      <c r="N26" s="75"/>
      <c r="O26" s="76"/>
      <c r="P26" s="77"/>
      <c r="Q26" s="78">
        <v>6</v>
      </c>
      <c r="R26" s="79">
        <v>3</v>
      </c>
      <c r="S26" s="79"/>
      <c r="T26" s="80">
        <f t="shared" si="2"/>
        <v>9</v>
      </c>
      <c r="U26" s="81">
        <v>11</v>
      </c>
      <c r="V26" s="82">
        <f t="shared" si="3"/>
        <v>9</v>
      </c>
      <c r="W26" s="83"/>
    </row>
    <row r="27" spans="1:23" s="84" customFormat="1">
      <c r="A27" s="107"/>
      <c r="B27" s="106">
        <v>20</v>
      </c>
      <c r="C27" s="85" t="s">
        <v>188</v>
      </c>
      <c r="D27" s="85" t="s">
        <v>187</v>
      </c>
      <c r="E27" s="96" t="s">
        <v>62</v>
      </c>
      <c r="F27" s="85" t="s">
        <v>127</v>
      </c>
      <c r="G27" s="70"/>
      <c r="H27" s="71"/>
      <c r="I27" s="71"/>
      <c r="J27" s="72"/>
      <c r="K27" s="73"/>
      <c r="L27" s="74"/>
      <c r="M27" s="75"/>
      <c r="N27" s="75"/>
      <c r="O27" s="76"/>
      <c r="P27" s="77"/>
      <c r="Q27" s="78">
        <v>5</v>
      </c>
      <c r="R27" s="79">
        <v>2</v>
      </c>
      <c r="S27" s="79"/>
      <c r="T27" s="80">
        <f t="shared" si="2"/>
        <v>7</v>
      </c>
      <c r="U27" s="81">
        <v>12</v>
      </c>
      <c r="V27" s="82">
        <f t="shared" si="3"/>
        <v>7</v>
      </c>
      <c r="W27" s="83"/>
    </row>
    <row r="28" spans="1:23" s="84" customFormat="1">
      <c r="A28" s="107"/>
      <c r="B28" s="106">
        <v>5</v>
      </c>
      <c r="C28" s="85" t="s">
        <v>191</v>
      </c>
      <c r="D28" s="85" t="s">
        <v>190</v>
      </c>
      <c r="E28" s="96" t="s">
        <v>189</v>
      </c>
      <c r="F28" s="85" t="s">
        <v>128</v>
      </c>
      <c r="G28" s="70"/>
      <c r="H28" s="71"/>
      <c r="I28" s="71"/>
      <c r="J28" s="72"/>
      <c r="K28" s="73"/>
      <c r="L28" s="74"/>
      <c r="M28" s="75"/>
      <c r="N28" s="75"/>
      <c r="O28" s="76"/>
      <c r="P28" s="77"/>
      <c r="Q28" s="78">
        <v>4</v>
      </c>
      <c r="R28" s="79"/>
      <c r="S28" s="79"/>
      <c r="T28" s="80">
        <f t="shared" si="2"/>
        <v>4</v>
      </c>
      <c r="U28" s="81">
        <v>13</v>
      </c>
      <c r="V28" s="82">
        <f t="shared" si="3"/>
        <v>4</v>
      </c>
      <c r="W28" s="83"/>
    </row>
    <row r="29" spans="1:23" s="84" customFormat="1">
      <c r="A29" s="106"/>
      <c r="B29" s="106">
        <v>99</v>
      </c>
      <c r="C29" s="85" t="s">
        <v>65</v>
      </c>
      <c r="D29" s="68" t="s">
        <v>148</v>
      </c>
      <c r="E29" s="96" t="s">
        <v>55</v>
      </c>
      <c r="F29" s="85" t="s">
        <v>127</v>
      </c>
      <c r="G29" s="70">
        <v>5</v>
      </c>
      <c r="H29" s="71">
        <v>2</v>
      </c>
      <c r="I29" s="71"/>
      <c r="J29" s="72">
        <f t="shared" si="0"/>
        <v>7</v>
      </c>
      <c r="K29" s="73">
        <v>10</v>
      </c>
      <c r="L29" s="74"/>
      <c r="M29" s="75"/>
      <c r="N29" s="75"/>
      <c r="O29" s="76">
        <f t="shared" si="1"/>
        <v>0</v>
      </c>
      <c r="P29" s="77"/>
      <c r="Q29" s="78"/>
      <c r="R29" s="79"/>
      <c r="S29" s="79"/>
      <c r="T29" s="80">
        <f t="shared" si="2"/>
        <v>0</v>
      </c>
      <c r="U29" s="81"/>
      <c r="V29" s="82">
        <f t="shared" si="3"/>
        <v>7</v>
      </c>
      <c r="W29" s="83"/>
    </row>
    <row r="32" spans="1:23">
      <c r="C32" s="111" t="s">
        <v>155</v>
      </c>
    </row>
    <row r="33" spans="3:3">
      <c r="C33" t="s">
        <v>154</v>
      </c>
    </row>
  </sheetData>
  <autoFilter ref="B6:W10">
    <sortState ref="B7:W22">
      <sortCondition ref="P6:P15"/>
    </sortState>
  </autoFilter>
  <sortState ref="B19:X20">
    <sortCondition ref="X19"/>
  </sortState>
  <mergeCells count="7">
    <mergeCell ref="E2:J2"/>
    <mergeCell ref="G4:K4"/>
    <mergeCell ref="L4:P4"/>
    <mergeCell ref="Q4:U4"/>
    <mergeCell ref="G5:K5"/>
    <mergeCell ref="L5:P5"/>
    <mergeCell ref="Q5:U5"/>
  </mergeCells>
  <pageMargins left="0.25" right="0.25" top="0.75" bottom="0.75" header="0.3" footer="0.3"/>
  <pageSetup paperSize="9" scale="75" orientation="landscape" r:id="rId1"/>
  <headerFooter>
    <oddHeader xml:space="preserve">&amp;L&amp;G&amp;R&amp;G
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SUPER  1600</vt:lpstr>
      <vt:lpstr>TOURING 2000</vt:lpstr>
      <vt:lpstr>OPEN RX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</dc:creator>
  <cp:lastModifiedBy>Vartotojas</cp:lastModifiedBy>
  <cp:lastPrinted>2018-08-23T09:32:44Z</cp:lastPrinted>
  <dcterms:created xsi:type="dcterms:W3CDTF">2018-05-20T17:59:19Z</dcterms:created>
  <dcterms:modified xsi:type="dcterms:W3CDTF">2018-11-14T07:33:50Z</dcterms:modified>
</cp:coreProperties>
</file>