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pijus\08-11 FastLap\Varzybu dokumentai\"/>
    </mc:Choice>
  </mc:AlternateContent>
  <xr:revisionPtr revIDLastSave="0" documentId="13_ncr:1_{6367EC5E-93E9-4E2A-A036-E52AA5381487}" xr6:coauthVersionLast="34" xr6:coauthVersionMax="34" xr10:uidLastSave="{00000000-0000-0000-0000-000000000000}"/>
  <bookViews>
    <workbookView xWindow="0" yWindow="0" windowWidth="20490" windowHeight="7545" activeTab="1" xr2:uid="{D003431E-D015-4BAC-8D69-01898D2EF03E}"/>
  </bookViews>
  <sheets>
    <sheet name="TOP 16" sheetId="1" r:id="rId1"/>
    <sheet name="Overall" sheetId="3" r:id="rId2"/>
  </sheets>
  <externalReferences>
    <externalReference r:id="rId3"/>
  </externalReferences>
  <calcPr calcId="1790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3" l="1"/>
  <c r="G29" i="3"/>
  <c r="D28" i="3"/>
  <c r="G28" i="3"/>
  <c r="D27" i="3"/>
  <c r="G27" i="3"/>
  <c r="D26" i="3"/>
  <c r="G26" i="3"/>
  <c r="D25" i="3"/>
  <c r="G25" i="3"/>
  <c r="D24" i="3"/>
  <c r="G24" i="3"/>
  <c r="D23" i="3"/>
  <c r="G23" i="3"/>
  <c r="D22" i="3"/>
  <c r="G22" i="3"/>
  <c r="D21" i="3"/>
  <c r="G21" i="3"/>
  <c r="D20" i="3"/>
  <c r="G20" i="3"/>
  <c r="D19" i="3"/>
  <c r="G19" i="3"/>
  <c r="D18" i="3"/>
  <c r="G18" i="3"/>
  <c r="D17" i="3"/>
  <c r="G17" i="3"/>
  <c r="D16" i="3"/>
  <c r="G16" i="3"/>
  <c r="D15" i="3"/>
  <c r="G15" i="3"/>
  <c r="D14" i="3"/>
  <c r="G14" i="3"/>
  <c r="D13" i="3"/>
  <c r="G13" i="3"/>
  <c r="D12" i="3"/>
  <c r="G12" i="3"/>
  <c r="D11" i="3"/>
  <c r="G11" i="3"/>
  <c r="D10" i="3"/>
  <c r="G10" i="3"/>
  <c r="D9" i="3"/>
  <c r="G9" i="3"/>
  <c r="D8" i="3"/>
  <c r="G8" i="3"/>
  <c r="D7" i="3"/>
  <c r="G7" i="3"/>
  <c r="D6" i="3"/>
  <c r="G6" i="3"/>
  <c r="D5" i="3"/>
  <c r="G5" i="3"/>
  <c r="D4" i="3"/>
  <c r="G4" i="3"/>
  <c r="C33" i="1"/>
  <c r="B33" i="1"/>
  <c r="C32" i="1"/>
  <c r="B32" i="1"/>
  <c r="C29" i="1"/>
  <c r="B29" i="1"/>
  <c r="C28" i="1"/>
  <c r="B28" i="1"/>
  <c r="C25" i="1"/>
  <c r="B25" i="1"/>
  <c r="C24" i="1"/>
  <c r="B24" i="1"/>
  <c r="C21" i="1"/>
  <c r="B21" i="1"/>
  <c r="C20" i="1"/>
  <c r="B20" i="1"/>
  <c r="C17" i="1"/>
  <c r="B17" i="1"/>
  <c r="C16" i="1"/>
  <c r="B16" i="1"/>
  <c r="C13" i="1"/>
  <c r="B13" i="1"/>
  <c r="C12" i="1"/>
  <c r="B12" i="1"/>
  <c r="C9" i="1"/>
  <c r="B9" i="1"/>
  <c r="C8" i="1"/>
  <c r="B8" i="1"/>
  <c r="C5" i="1"/>
  <c r="B5" i="1"/>
  <c r="C4" i="1"/>
  <c r="B4" i="1"/>
</calcChain>
</file>

<file path=xl/sharedStrings.xml><?xml version="1.0" encoding="utf-8"?>
<sst xmlns="http://schemas.openxmlformats.org/spreadsheetml/2006/main" count="106" uniqueCount="60">
  <si>
    <t>2018 m. LIETUVOS DRIFTO SEMI-PRO VI etapas</t>
  </si>
  <si>
    <t>TOP 16</t>
  </si>
  <si>
    <t>1 pair</t>
  </si>
  <si>
    <t>No</t>
  </si>
  <si>
    <t>TOP 8</t>
  </si>
  <si>
    <t>Ignas Klimavičius</t>
  </si>
  <si>
    <t>2 pair</t>
  </si>
  <si>
    <t>Robert Lisovskij</t>
  </si>
  <si>
    <t>TOP 4</t>
  </si>
  <si>
    <t>3 pair</t>
  </si>
  <si>
    <t>Igor Martynov</t>
  </si>
  <si>
    <t>1st/2nd</t>
  </si>
  <si>
    <t>4 pair</t>
  </si>
  <si>
    <t>Giedrius Zabulionis</t>
  </si>
  <si>
    <t>Vygantas Rimkus</t>
  </si>
  <si>
    <t>5 pair</t>
  </si>
  <si>
    <t>3rd/4th</t>
  </si>
  <si>
    <t>6 pair</t>
  </si>
  <si>
    <t>Tadas Adomaitis</t>
  </si>
  <si>
    <t>Simonas Vilčinskas</t>
  </si>
  <si>
    <t>7 pair</t>
  </si>
  <si>
    <t>Final standing</t>
  </si>
  <si>
    <t>1st</t>
  </si>
  <si>
    <t>8 pair</t>
  </si>
  <si>
    <t>Tomas Liutkevičius</t>
  </si>
  <si>
    <t>2nd</t>
  </si>
  <si>
    <t>3rd</t>
  </si>
  <si>
    <t>4th</t>
  </si>
  <si>
    <t>2018 m. LIETUVOS DRIFTO SEMI-PRO VI etapo rezultatai 2018-08-11</t>
  </si>
  <si>
    <t>Vieta</t>
  </si>
  <si>
    <t>Vairuotojas</t>
  </si>
  <si>
    <t>Kvalifikacijos rezultatai</t>
  </si>
  <si>
    <t>Kvalifikacijos balai</t>
  </si>
  <si>
    <t>Vieta TOP 32</t>
  </si>
  <si>
    <t>Etapo taškai</t>
  </si>
  <si>
    <t>Bendra</t>
  </si>
  <si>
    <t>3</t>
  </si>
  <si>
    <t>4</t>
  </si>
  <si>
    <t>5-8</t>
  </si>
  <si>
    <t>9-16</t>
  </si>
  <si>
    <t>Donatas Stundžia</t>
  </si>
  <si>
    <t>Tadas Gvozdas</t>
  </si>
  <si>
    <t>Stasys Šliumpa</t>
  </si>
  <si>
    <t>Vainius Mieliauskas</t>
  </si>
  <si>
    <t>Aurimas Janeika</t>
  </si>
  <si>
    <t>Paulius Laurinkus</t>
  </si>
  <si>
    <t>Andrius Surplys</t>
  </si>
  <si>
    <t>Darius Turevičius</t>
  </si>
  <si>
    <t>Vytautas Čaplikas</t>
  </si>
  <si>
    <t>17-32</t>
  </si>
  <si>
    <t>Ernestas Vaišvila</t>
  </si>
  <si>
    <t>Deimantė Radzevičiūtė</t>
  </si>
  <si>
    <t>Evaldas Šiliauskas</t>
  </si>
  <si>
    <t>Andrius Poška</t>
  </si>
  <si>
    <t>Salvijus Budrys</t>
  </si>
  <si>
    <t>Silvestras Bieliauskas</t>
  </si>
  <si>
    <t>Paulius Petraitis</t>
  </si>
  <si>
    <t>Tomas Bliujus</t>
  </si>
  <si>
    <t>Evaldas Bliujus</t>
  </si>
  <si>
    <t>VšĮ Fast Lap Events 2018-08-13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</si>
</sst>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1">
    <xf numFmtId="0" fontId="0" fillId="0" borderId="0" xfId="0"/>
    <xf numFmtId="0" fontId="3" fillId="0" borderId="0" xfId="1" applyFont="1" applyAlignment="1" applyProtection="1">
      <alignment horizontal="center"/>
      <protection locked="0"/>
    </xf>
    <xf numFmtId="0" fontId="1" fillId="0" borderId="0" xfId="1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4" fillId="0" borderId="0" xfId="1" applyFont="1" applyAlignment="1">
      <alignment horizontal="center"/>
    </xf>
    <xf numFmtId="0" fontId="2" fillId="0" borderId="1" xfId="1" applyFont="1" applyBorder="1" applyAlignment="1">
      <alignment vertical="center"/>
    </xf>
    <xf numFmtId="0" fontId="1" fillId="0" borderId="2" xfId="1" applyBorder="1" applyProtection="1">
      <protection locked="0"/>
    </xf>
    <xf numFmtId="0" fontId="1" fillId="0" borderId="3" xfId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center"/>
    </xf>
    <xf numFmtId="0" fontId="2" fillId="0" borderId="4" xfId="1" applyFont="1" applyBorder="1" applyAlignment="1">
      <alignment vertical="center"/>
    </xf>
    <xf numFmtId="0" fontId="1" fillId="0" borderId="5" xfId="1" applyBorder="1" applyProtection="1">
      <protection locked="0"/>
    </xf>
    <xf numFmtId="0" fontId="1" fillId="0" borderId="6" xfId="1" applyBorder="1" applyAlignment="1" applyProtection="1">
      <alignment horizontal="center" vertical="center"/>
      <protection locked="0"/>
    </xf>
    <xf numFmtId="0" fontId="1" fillId="0" borderId="7" xfId="1" applyBorder="1" applyProtection="1">
      <protection locked="0"/>
    </xf>
    <xf numFmtId="0" fontId="1" fillId="0" borderId="0" xfId="1" applyBorder="1"/>
    <xf numFmtId="0" fontId="1" fillId="0" borderId="0" xfId="1" applyBorder="1" applyAlignment="1">
      <alignment horizontal="center" vertical="center"/>
    </xf>
    <xf numFmtId="0" fontId="2" fillId="0" borderId="0" xfId="1" applyFont="1" applyAlignment="1"/>
    <xf numFmtId="0" fontId="2" fillId="0" borderId="0" xfId="1" applyFont="1" applyAlignment="1">
      <alignment horizontal="center"/>
    </xf>
    <xf numFmtId="0" fontId="1" fillId="0" borderId="8" xfId="1" applyBorder="1" applyProtection="1">
      <protection locked="0"/>
    </xf>
    <xf numFmtId="0" fontId="1" fillId="0" borderId="8" xfId="1" applyBorder="1" applyAlignment="1" applyProtection="1">
      <alignment horizontal="center" vertical="center"/>
      <protection locked="0"/>
    </xf>
    <xf numFmtId="0" fontId="1" fillId="0" borderId="0" xfId="1" applyAlignment="1">
      <alignment horizontal="right"/>
    </xf>
    <xf numFmtId="0" fontId="1" fillId="0" borderId="9" xfId="1" applyBorder="1" applyAlignment="1" applyProtection="1">
      <alignment horizontal="center"/>
      <protection locked="0"/>
    </xf>
    <xf numFmtId="0" fontId="1" fillId="0" borderId="10" xfId="1" applyBorder="1" applyAlignment="1" applyProtection="1">
      <alignment horizontal="center"/>
      <protection locked="0"/>
    </xf>
    <xf numFmtId="49" fontId="1" fillId="0" borderId="10" xfId="1" applyNumberFormat="1" applyBorder="1" applyAlignment="1" applyProtection="1">
      <alignment horizontal="center"/>
      <protection locked="0"/>
    </xf>
    <xf numFmtId="49" fontId="1" fillId="0" borderId="11" xfId="1" applyNumberFormat="1" applyBorder="1" applyAlignment="1" applyProtection="1">
      <alignment horizontal="center"/>
      <protection locked="0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49" fontId="7" fillId="0" borderId="0" xfId="2" applyNumberFormat="1" applyFont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 wrapText="1"/>
    </xf>
    <xf numFmtId="49" fontId="8" fillId="0" borderId="8" xfId="2" applyNumberFormat="1" applyFont="1" applyBorder="1" applyAlignment="1">
      <alignment horizontal="center" vertical="center" wrapText="1"/>
    </xf>
    <xf numFmtId="0" fontId="7" fillId="0" borderId="8" xfId="2" applyFont="1" applyBorder="1" applyAlignment="1">
      <alignment vertical="center" wrapText="1"/>
    </xf>
    <xf numFmtId="0" fontId="7" fillId="0" borderId="8" xfId="2" applyFont="1" applyBorder="1" applyAlignment="1">
      <alignment horizontal="center" vertical="center" wrapText="1"/>
    </xf>
    <xf numFmtId="2" fontId="7" fillId="0" borderId="8" xfId="2" applyNumberFormat="1" applyFont="1" applyBorder="1" applyAlignment="1">
      <alignment horizontal="center" vertical="center" wrapText="1"/>
    </xf>
    <xf numFmtId="49" fontId="7" fillId="0" borderId="8" xfId="2" applyNumberFormat="1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/>
    </xf>
    <xf numFmtId="2" fontId="7" fillId="0" borderId="8" xfId="2" applyNumberFormat="1" applyFont="1" applyBorder="1" applyAlignment="1">
      <alignment horizontal="center" vertical="center"/>
    </xf>
    <xf numFmtId="49" fontId="8" fillId="0" borderId="8" xfId="2" applyNumberFormat="1" applyFont="1" applyBorder="1" applyAlignment="1">
      <alignment horizontal="center" vertical="center"/>
    </xf>
    <xf numFmtId="49" fontId="7" fillId="0" borderId="0" xfId="2" applyNumberFormat="1" applyFont="1" applyBorder="1" applyAlignment="1">
      <alignment horizontal="right" vertical="center"/>
    </xf>
  </cellXfs>
  <cellStyles count="3">
    <cellStyle name="Normal" xfId="0" builtinId="0"/>
    <cellStyle name="Normal 2" xfId="2" xr:uid="{666F3D11-B7E8-49DA-9DA2-FE4044C4B6E8}"/>
    <cellStyle name="Normal 3" xfId="1" xr:uid="{2C249426-93A0-46DE-A096-3D88D0C419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22161</xdr:colOff>
      <xdr:row>6</xdr:row>
      <xdr:rowOff>47762</xdr:rowOff>
    </xdr:from>
    <xdr:to>
      <xdr:col>3</xdr:col>
      <xdr:colOff>599883</xdr:colOff>
      <xdr:row>8</xdr:row>
      <xdr:rowOff>130185</xdr:rowOff>
    </xdr:to>
    <xdr:pic>
      <xdr:nvPicPr>
        <xdr:cNvPr id="2" name="Graphic 1" descr="Line Arrow: Straight">
          <a:extLst>
            <a:ext uri="{FF2B5EF4-FFF2-40B4-BE49-F238E27FC236}">
              <a16:creationId xmlns:a16="http://schemas.microsoft.com/office/drawing/2014/main" id="{F8C853CA-BA2B-46AE-9EE0-1D7D85E46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605533">
          <a:off x="2498661" y="1447937"/>
          <a:ext cx="577722" cy="577723"/>
        </a:xfrm>
        <a:prstGeom prst="rect">
          <a:avLst/>
        </a:prstGeom>
      </xdr:spPr>
    </xdr:pic>
    <xdr:clientData/>
  </xdr:twoCellAnchor>
  <xdr:twoCellAnchor editAs="oneCell">
    <xdr:from>
      <xdr:col>2</xdr:col>
      <xdr:colOff>600075</xdr:colOff>
      <xdr:row>3</xdr:row>
      <xdr:rowOff>123826</xdr:rowOff>
    </xdr:from>
    <xdr:to>
      <xdr:col>4</xdr:col>
      <xdr:colOff>0</xdr:colOff>
      <xdr:row>5</xdr:row>
      <xdr:rowOff>238126</xdr:rowOff>
    </xdr:to>
    <xdr:pic>
      <xdr:nvPicPr>
        <xdr:cNvPr id="3" name="Graphic 2" descr="Line Arrow: Straight">
          <a:extLst>
            <a:ext uri="{FF2B5EF4-FFF2-40B4-BE49-F238E27FC236}">
              <a16:creationId xmlns:a16="http://schemas.microsoft.com/office/drawing/2014/main" id="{33DBC6ED-467B-465B-853A-2E2960862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3359707">
          <a:off x="2476500" y="781051"/>
          <a:ext cx="609600" cy="609600"/>
        </a:xfrm>
        <a:prstGeom prst="rect">
          <a:avLst/>
        </a:prstGeom>
      </xdr:spPr>
    </xdr:pic>
    <xdr:clientData/>
  </xdr:twoCellAnchor>
  <xdr:twoCellAnchor editAs="oneCell">
    <xdr:from>
      <xdr:col>2</xdr:col>
      <xdr:colOff>600075</xdr:colOff>
      <xdr:row>11</xdr:row>
      <xdr:rowOff>85726</xdr:rowOff>
    </xdr:from>
    <xdr:to>
      <xdr:col>4</xdr:col>
      <xdr:colOff>0</xdr:colOff>
      <xdr:row>13</xdr:row>
      <xdr:rowOff>200026</xdr:rowOff>
    </xdr:to>
    <xdr:pic>
      <xdr:nvPicPr>
        <xdr:cNvPr id="4" name="Graphic 3" descr="Line Arrow: Straight">
          <a:extLst>
            <a:ext uri="{FF2B5EF4-FFF2-40B4-BE49-F238E27FC236}">
              <a16:creationId xmlns:a16="http://schemas.microsoft.com/office/drawing/2014/main" id="{5FCBCE45-B761-40ED-8EA2-C0A423A40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3359707">
          <a:off x="2476500" y="2724151"/>
          <a:ext cx="609600" cy="609600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19</xdr:row>
      <xdr:rowOff>152401</xdr:rowOff>
    </xdr:from>
    <xdr:to>
      <xdr:col>4</xdr:col>
      <xdr:colOff>9525</xdr:colOff>
      <xdr:row>22</xdr:row>
      <xdr:rowOff>19050</xdr:rowOff>
    </xdr:to>
    <xdr:pic>
      <xdr:nvPicPr>
        <xdr:cNvPr id="5" name="Graphic 4" descr="Line Arrow: Straight">
          <a:extLst>
            <a:ext uri="{FF2B5EF4-FFF2-40B4-BE49-F238E27FC236}">
              <a16:creationId xmlns:a16="http://schemas.microsoft.com/office/drawing/2014/main" id="{9C837C68-5E77-4B96-AC9E-D717B99D8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3359707">
          <a:off x="2486025" y="4772026"/>
          <a:ext cx="609600" cy="609599"/>
        </a:xfrm>
        <a:prstGeom prst="rect">
          <a:avLst/>
        </a:prstGeom>
      </xdr:spPr>
    </xdr:pic>
    <xdr:clientData/>
  </xdr:twoCellAnchor>
  <xdr:twoCellAnchor editAs="oneCell">
    <xdr:from>
      <xdr:col>3</xdr:col>
      <xdr:colOff>9526</xdr:colOff>
      <xdr:row>27</xdr:row>
      <xdr:rowOff>104776</xdr:rowOff>
    </xdr:from>
    <xdr:to>
      <xdr:col>4</xdr:col>
      <xdr:colOff>9526</xdr:colOff>
      <xdr:row>29</xdr:row>
      <xdr:rowOff>219076</xdr:rowOff>
    </xdr:to>
    <xdr:pic>
      <xdr:nvPicPr>
        <xdr:cNvPr id="6" name="Graphic 5" descr="Line Arrow: Straight">
          <a:extLst>
            <a:ext uri="{FF2B5EF4-FFF2-40B4-BE49-F238E27FC236}">
              <a16:creationId xmlns:a16="http://schemas.microsoft.com/office/drawing/2014/main" id="{76D71184-8281-4618-840C-480D97DB6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3359707">
          <a:off x="2486026" y="6705601"/>
          <a:ext cx="609600" cy="609600"/>
        </a:xfrm>
        <a:prstGeom prst="rect">
          <a:avLst/>
        </a:prstGeom>
      </xdr:spPr>
    </xdr:pic>
    <xdr:clientData/>
  </xdr:twoCellAnchor>
  <xdr:twoCellAnchor editAs="oneCell">
    <xdr:from>
      <xdr:col>5</xdr:col>
      <xdr:colOff>552450</xdr:colOff>
      <xdr:row>22</xdr:row>
      <xdr:rowOff>180975</xdr:rowOff>
    </xdr:from>
    <xdr:to>
      <xdr:col>7</xdr:col>
      <xdr:colOff>0</xdr:colOff>
      <xdr:row>25</xdr:row>
      <xdr:rowOff>47626</xdr:rowOff>
    </xdr:to>
    <xdr:pic>
      <xdr:nvPicPr>
        <xdr:cNvPr id="7" name="Graphic 6" descr="Line Arrow: Straight">
          <a:extLst>
            <a:ext uri="{FF2B5EF4-FFF2-40B4-BE49-F238E27FC236}">
              <a16:creationId xmlns:a16="http://schemas.microsoft.com/office/drawing/2014/main" id="{95A6142C-5C7A-46E4-8D35-36CABCFA9C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3359707">
          <a:off x="5248275" y="5543550"/>
          <a:ext cx="609600" cy="609601"/>
        </a:xfrm>
        <a:prstGeom prst="rect">
          <a:avLst/>
        </a:prstGeom>
      </xdr:spPr>
    </xdr:pic>
    <xdr:clientData/>
  </xdr:twoCellAnchor>
  <xdr:twoCellAnchor editAs="oneCell">
    <xdr:from>
      <xdr:col>5</xdr:col>
      <xdr:colOff>581025</xdr:colOff>
      <xdr:row>6</xdr:row>
      <xdr:rowOff>180974</xdr:rowOff>
    </xdr:from>
    <xdr:to>
      <xdr:col>7</xdr:col>
      <xdr:colOff>0</xdr:colOff>
      <xdr:row>9</xdr:row>
      <xdr:rowOff>47625</xdr:rowOff>
    </xdr:to>
    <xdr:pic>
      <xdr:nvPicPr>
        <xdr:cNvPr id="8" name="Graphic 7" descr="Line Arrow: Straight">
          <a:extLst>
            <a:ext uri="{FF2B5EF4-FFF2-40B4-BE49-F238E27FC236}">
              <a16:creationId xmlns:a16="http://schemas.microsoft.com/office/drawing/2014/main" id="{A91379B0-7E40-4A87-84BB-D92EDE4FA7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3359707">
          <a:off x="5248275" y="1581149"/>
          <a:ext cx="609600" cy="609601"/>
        </a:xfrm>
        <a:prstGeom prst="rect">
          <a:avLst/>
        </a:prstGeom>
      </xdr:spPr>
    </xdr:pic>
    <xdr:clientData/>
  </xdr:twoCellAnchor>
  <xdr:twoCellAnchor editAs="oneCell">
    <xdr:from>
      <xdr:col>8</xdr:col>
      <xdr:colOff>561974</xdr:colOff>
      <xdr:row>10</xdr:row>
      <xdr:rowOff>228600</xdr:rowOff>
    </xdr:from>
    <xdr:to>
      <xdr:col>10</xdr:col>
      <xdr:colOff>2381</xdr:colOff>
      <xdr:row>13</xdr:row>
      <xdr:rowOff>95251</xdr:rowOff>
    </xdr:to>
    <xdr:pic>
      <xdr:nvPicPr>
        <xdr:cNvPr id="9" name="Graphic 8" descr="Line Arrow: Straight">
          <a:extLst>
            <a:ext uri="{FF2B5EF4-FFF2-40B4-BE49-F238E27FC236}">
              <a16:creationId xmlns:a16="http://schemas.microsoft.com/office/drawing/2014/main" id="{95C5F2E2-61AA-4505-ACED-234FA6D2B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3359707">
          <a:off x="8020049" y="2619375"/>
          <a:ext cx="611982" cy="609601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14</xdr:row>
      <xdr:rowOff>38100</xdr:rowOff>
    </xdr:from>
    <xdr:to>
      <xdr:col>3</xdr:col>
      <xdr:colOff>577722</xdr:colOff>
      <xdr:row>16</xdr:row>
      <xdr:rowOff>120523</xdr:rowOff>
    </xdr:to>
    <xdr:pic>
      <xdr:nvPicPr>
        <xdr:cNvPr id="10" name="Graphic 9" descr="Line Arrow: Straight">
          <a:extLst>
            <a:ext uri="{FF2B5EF4-FFF2-40B4-BE49-F238E27FC236}">
              <a16:creationId xmlns:a16="http://schemas.microsoft.com/office/drawing/2014/main" id="{9AF6F5F3-0336-4E7B-8B9B-8CEC2197B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605533">
          <a:off x="2476500" y="3419475"/>
          <a:ext cx="577722" cy="577723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22</xdr:row>
      <xdr:rowOff>19050</xdr:rowOff>
    </xdr:from>
    <xdr:to>
      <xdr:col>3</xdr:col>
      <xdr:colOff>606297</xdr:colOff>
      <xdr:row>24</xdr:row>
      <xdr:rowOff>101473</xdr:rowOff>
    </xdr:to>
    <xdr:pic>
      <xdr:nvPicPr>
        <xdr:cNvPr id="11" name="Graphic 10" descr="Line Arrow: Straight">
          <a:extLst>
            <a:ext uri="{FF2B5EF4-FFF2-40B4-BE49-F238E27FC236}">
              <a16:creationId xmlns:a16="http://schemas.microsoft.com/office/drawing/2014/main" id="{2EDA430D-3954-47C1-B42B-A1314A4C80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605533">
          <a:off x="2505075" y="5381625"/>
          <a:ext cx="577722" cy="577723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30</xdr:row>
      <xdr:rowOff>57151</xdr:rowOff>
    </xdr:from>
    <xdr:to>
      <xdr:col>3</xdr:col>
      <xdr:colOff>587247</xdr:colOff>
      <xdr:row>32</xdr:row>
      <xdr:rowOff>139574</xdr:rowOff>
    </xdr:to>
    <xdr:pic>
      <xdr:nvPicPr>
        <xdr:cNvPr id="12" name="Graphic 11" descr="Line Arrow: Straight">
          <a:extLst>
            <a:ext uri="{FF2B5EF4-FFF2-40B4-BE49-F238E27FC236}">
              <a16:creationId xmlns:a16="http://schemas.microsoft.com/office/drawing/2014/main" id="{E95904D9-7F29-4A77-95AD-3CCF3B4DC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605533">
          <a:off x="2486025" y="7400926"/>
          <a:ext cx="577722" cy="577723"/>
        </a:xfrm>
        <a:prstGeom prst="rect">
          <a:avLst/>
        </a:prstGeom>
      </xdr:spPr>
    </xdr:pic>
    <xdr:clientData/>
  </xdr:twoCellAnchor>
  <xdr:twoCellAnchor editAs="oneCell">
    <xdr:from>
      <xdr:col>5</xdr:col>
      <xdr:colOff>600075</xdr:colOff>
      <xdr:row>26</xdr:row>
      <xdr:rowOff>228599</xdr:rowOff>
    </xdr:from>
    <xdr:to>
      <xdr:col>6</xdr:col>
      <xdr:colOff>577722</xdr:colOff>
      <xdr:row>29</xdr:row>
      <xdr:rowOff>63372</xdr:rowOff>
    </xdr:to>
    <xdr:pic>
      <xdr:nvPicPr>
        <xdr:cNvPr id="13" name="Graphic 12" descr="Line Arrow: Straight">
          <a:extLst>
            <a:ext uri="{FF2B5EF4-FFF2-40B4-BE49-F238E27FC236}">
              <a16:creationId xmlns:a16="http://schemas.microsoft.com/office/drawing/2014/main" id="{061E3130-746B-4F04-A870-BBAB338CF7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605533">
          <a:off x="5248275" y="6581774"/>
          <a:ext cx="577722" cy="577723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11</xdr:row>
      <xdr:rowOff>28575</xdr:rowOff>
    </xdr:from>
    <xdr:to>
      <xdr:col>6</xdr:col>
      <xdr:colOff>606297</xdr:colOff>
      <xdr:row>13</xdr:row>
      <xdr:rowOff>110997</xdr:rowOff>
    </xdr:to>
    <xdr:pic>
      <xdr:nvPicPr>
        <xdr:cNvPr id="14" name="Graphic 13" descr="Line Arrow: Straight">
          <a:extLst>
            <a:ext uri="{FF2B5EF4-FFF2-40B4-BE49-F238E27FC236}">
              <a16:creationId xmlns:a16="http://schemas.microsoft.com/office/drawing/2014/main" id="{8D42070E-7D42-42B4-9FAC-E25225B83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605533">
          <a:off x="5276850" y="2667000"/>
          <a:ext cx="577722" cy="577722"/>
        </a:xfrm>
        <a:prstGeom prst="rect">
          <a:avLst/>
        </a:prstGeom>
      </xdr:spPr>
    </xdr:pic>
    <xdr:clientData/>
  </xdr:twoCellAnchor>
  <xdr:twoCellAnchor editAs="oneCell">
    <xdr:from>
      <xdr:col>8</xdr:col>
      <xdr:colOff>517651</xdr:colOff>
      <xdr:row>14</xdr:row>
      <xdr:rowOff>216587</xdr:rowOff>
    </xdr:from>
    <xdr:to>
      <xdr:col>10</xdr:col>
      <xdr:colOff>84190</xdr:colOff>
      <xdr:row>25</xdr:row>
      <xdr:rowOff>21919</xdr:rowOff>
    </xdr:to>
    <xdr:pic>
      <xdr:nvPicPr>
        <xdr:cNvPr id="15" name="Graphic 14" descr="Line Arrow: Straight">
          <a:extLst>
            <a:ext uri="{FF2B5EF4-FFF2-40B4-BE49-F238E27FC236}">
              <a16:creationId xmlns:a16="http://schemas.microsoft.com/office/drawing/2014/main" id="{70DD0F53-601D-4D68-8C50-DB16BEF182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6208572">
          <a:off x="7103855" y="4517458"/>
          <a:ext cx="2529482" cy="6904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mi%20pro%20VI%20etapas-Rezultatu%20lente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Judges"/>
      <sheetName val="Qualification General"/>
      <sheetName val="Qualification Sort"/>
      <sheetName val="Qualification overall - insert"/>
      <sheetName val="TOP 16"/>
      <sheetName val="TOP 32"/>
      <sheetName val="Overall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>
            <v>20</v>
          </cell>
          <cell r="C4" t="str">
            <v>Ignas Klimavičius</v>
          </cell>
        </row>
        <row r="5">
          <cell r="B5">
            <v>19</v>
          </cell>
          <cell r="C5" t="str">
            <v>Vygantas Rimkus</v>
          </cell>
        </row>
        <row r="6">
          <cell r="B6">
            <v>24</v>
          </cell>
          <cell r="C6" t="str">
            <v>Simonas Vilčinskas</v>
          </cell>
        </row>
        <row r="7">
          <cell r="B7">
            <v>8</v>
          </cell>
          <cell r="C7" t="str">
            <v>Igor Martynov</v>
          </cell>
        </row>
        <row r="8">
          <cell r="B8">
            <v>3</v>
          </cell>
          <cell r="C8" t="str">
            <v>Giedrius Zabulionis</v>
          </cell>
        </row>
        <row r="9">
          <cell r="B9">
            <v>11</v>
          </cell>
          <cell r="C9" t="str">
            <v>Tomas Liutkevičius</v>
          </cell>
        </row>
        <row r="10">
          <cell r="B10">
            <v>7</v>
          </cell>
          <cell r="C10" t="str">
            <v>Donatas Stundžia</v>
          </cell>
        </row>
        <row r="11">
          <cell r="B11">
            <v>5</v>
          </cell>
          <cell r="C11" t="str">
            <v>Robert Lisovskij</v>
          </cell>
        </row>
        <row r="12">
          <cell r="B12">
            <v>22</v>
          </cell>
          <cell r="C12" t="str">
            <v>Tadas Gvozdas</v>
          </cell>
        </row>
        <row r="13">
          <cell r="B13">
            <v>14</v>
          </cell>
          <cell r="C13" t="str">
            <v>Tadas Adomaitis</v>
          </cell>
        </row>
        <row r="14">
          <cell r="B14">
            <v>9</v>
          </cell>
          <cell r="C14" t="str">
            <v>Stasys Šliumpa</v>
          </cell>
        </row>
        <row r="15">
          <cell r="B15">
            <v>23</v>
          </cell>
          <cell r="C15" t="str">
            <v>Vainius Mieliauskas</v>
          </cell>
        </row>
        <row r="16">
          <cell r="B16">
            <v>18</v>
          </cell>
          <cell r="C16" t="str">
            <v>Aurimas Janeika</v>
          </cell>
        </row>
        <row r="17">
          <cell r="B17">
            <v>17</v>
          </cell>
          <cell r="C17" t="str">
            <v>Paulius Laurinkus</v>
          </cell>
        </row>
        <row r="18">
          <cell r="B18">
            <v>12</v>
          </cell>
          <cell r="C18" t="str">
            <v>Andrius Surplys</v>
          </cell>
        </row>
        <row r="19">
          <cell r="B19">
            <v>2</v>
          </cell>
          <cell r="C19" t="str">
            <v>Darius Turevičius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1BB47-6DDB-4A30-A24E-C592D6E20191}">
  <sheetPr>
    <pageSetUpPr fitToPage="1"/>
  </sheetPr>
  <dimension ref="A1:M33"/>
  <sheetViews>
    <sheetView zoomScale="80" zoomScaleNormal="80" workbookViewId="0">
      <selection activeCell="E14" sqref="E14"/>
    </sheetView>
  </sheetViews>
  <sheetFormatPr defaultRowHeight="15" x14ac:dyDescent="0.25"/>
  <cols>
    <col min="1" max="1" width="4.7109375" style="3" customWidth="1"/>
    <col min="2" max="2" width="25.7109375" style="2" customWidth="1"/>
    <col min="3" max="3" width="6.7109375" style="5" customWidth="1"/>
    <col min="4" max="4" width="9.140625" style="2"/>
    <col min="5" max="5" width="25.7109375" style="2" customWidth="1"/>
    <col min="6" max="6" width="6.7109375" style="5" customWidth="1"/>
    <col min="7" max="7" width="9.140625" style="2"/>
    <col min="8" max="8" width="25.7109375" style="2" customWidth="1"/>
    <col min="9" max="9" width="6.7109375" style="5" customWidth="1"/>
    <col min="10" max="10" width="9.140625" style="2"/>
    <col min="11" max="11" width="25.7109375" style="2" customWidth="1"/>
    <col min="12" max="12" width="6.7109375" style="5" customWidth="1"/>
    <col min="13" max="16384" width="9.140625" style="2"/>
  </cols>
  <sheetData>
    <row r="1" spans="1:12" ht="2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B2" s="4" t="s">
        <v>1</v>
      </c>
    </row>
    <row r="3" spans="1:12" ht="15.75" thickBot="1" x14ac:dyDescent="0.3">
      <c r="B3" s="6" t="s">
        <v>2</v>
      </c>
      <c r="C3" s="5" t="s">
        <v>3</v>
      </c>
    </row>
    <row r="4" spans="1:12" ht="20.100000000000001" customHeight="1" thickBot="1" x14ac:dyDescent="0.3">
      <c r="A4" s="7">
        <v>1</v>
      </c>
      <c r="B4" s="8" t="str">
        <f>'[1]Qualification overall - insert'!C4</f>
        <v>Ignas Klimavičius</v>
      </c>
      <c r="C4" s="9">
        <f>'[1]Qualification overall - insert'!B4</f>
        <v>20</v>
      </c>
      <c r="E4" s="10" t="s">
        <v>4</v>
      </c>
      <c r="F4" s="10"/>
    </row>
    <row r="5" spans="1:12" ht="20.100000000000001" customHeight="1" thickBot="1" x14ac:dyDescent="0.3">
      <c r="A5" s="11">
        <v>16</v>
      </c>
      <c r="B5" s="12" t="str">
        <f>'[1]Qualification overall - insert'!C19</f>
        <v>Darius Turevičius</v>
      </c>
      <c r="C5" s="13">
        <f>'[1]Qualification overall - insert'!B19</f>
        <v>2</v>
      </c>
      <c r="F5" s="5" t="s">
        <v>3</v>
      </c>
    </row>
    <row r="6" spans="1:12" ht="20.100000000000001" customHeight="1" thickBot="1" x14ac:dyDescent="0.3">
      <c r="E6" s="14" t="s">
        <v>5</v>
      </c>
      <c r="F6" s="13">
        <v>20</v>
      </c>
    </row>
    <row r="7" spans="1:12" ht="20.100000000000001" customHeight="1" thickBot="1" x14ac:dyDescent="0.3">
      <c r="B7" s="6" t="s">
        <v>6</v>
      </c>
      <c r="E7" s="14" t="s">
        <v>7</v>
      </c>
      <c r="F7" s="13">
        <v>5</v>
      </c>
    </row>
    <row r="8" spans="1:12" ht="20.100000000000001" customHeight="1" thickBot="1" x14ac:dyDescent="0.3">
      <c r="A8" s="11">
        <v>8</v>
      </c>
      <c r="B8" s="12" t="str">
        <f>'[1]Qualification overall - insert'!C11</f>
        <v>Robert Lisovskij</v>
      </c>
      <c r="C8" s="13">
        <f>'[1]Qualification overall - insert'!B11</f>
        <v>5</v>
      </c>
      <c r="H8" s="10" t="s">
        <v>8</v>
      </c>
      <c r="I8" s="10"/>
    </row>
    <row r="9" spans="1:12" ht="20.100000000000001" customHeight="1" thickBot="1" x14ac:dyDescent="0.3">
      <c r="A9" s="11">
        <v>9</v>
      </c>
      <c r="B9" s="12" t="str">
        <f>'[1]Qualification overall - insert'!C12</f>
        <v>Tadas Gvozdas</v>
      </c>
      <c r="C9" s="13">
        <f>'[1]Qualification overall - insert'!B12</f>
        <v>22</v>
      </c>
      <c r="I9" s="5" t="s">
        <v>3</v>
      </c>
    </row>
    <row r="10" spans="1:12" ht="20.100000000000001" customHeight="1" thickBot="1" x14ac:dyDescent="0.3">
      <c r="B10" s="15"/>
      <c r="C10" s="16"/>
      <c r="H10" s="14" t="s">
        <v>5</v>
      </c>
      <c r="I10" s="13">
        <v>20</v>
      </c>
    </row>
    <row r="11" spans="1:12" ht="20.100000000000001" customHeight="1" thickBot="1" x14ac:dyDescent="0.3">
      <c r="B11" s="6" t="s">
        <v>9</v>
      </c>
      <c r="H11" s="14" t="s">
        <v>10</v>
      </c>
      <c r="I11" s="13">
        <v>8</v>
      </c>
    </row>
    <row r="12" spans="1:12" ht="20.100000000000001" customHeight="1" thickBot="1" x14ac:dyDescent="0.3">
      <c r="A12" s="11">
        <v>4</v>
      </c>
      <c r="B12" s="12" t="str">
        <f>'[1]Qualification overall - insert'!C7</f>
        <v>Igor Martynov</v>
      </c>
      <c r="C12" s="13">
        <f>'[1]Qualification overall - insert'!B7</f>
        <v>8</v>
      </c>
      <c r="K12" s="17"/>
      <c r="L12" s="17"/>
    </row>
    <row r="13" spans="1:12" ht="20.100000000000001" customHeight="1" thickBot="1" x14ac:dyDescent="0.3">
      <c r="A13" s="11">
        <v>13</v>
      </c>
      <c r="B13" s="12" t="str">
        <f>'[1]Qualification overall - insert'!C16</f>
        <v>Aurimas Janeika</v>
      </c>
      <c r="C13" s="13">
        <f>'[1]Qualification overall - insert'!B16</f>
        <v>18</v>
      </c>
      <c r="K13" s="18" t="s">
        <v>11</v>
      </c>
      <c r="L13" s="5" t="s">
        <v>3</v>
      </c>
    </row>
    <row r="14" spans="1:12" ht="20.100000000000001" customHeight="1" thickBot="1" x14ac:dyDescent="0.3">
      <c r="B14" s="15"/>
      <c r="C14" s="16"/>
      <c r="E14" s="14" t="s">
        <v>10</v>
      </c>
      <c r="F14" s="13">
        <v>8</v>
      </c>
      <c r="K14" s="14" t="s">
        <v>5</v>
      </c>
      <c r="L14" s="13">
        <v>20</v>
      </c>
    </row>
    <row r="15" spans="1:12" ht="20.100000000000001" customHeight="1" thickBot="1" x14ac:dyDescent="0.3">
      <c r="B15" s="6" t="s">
        <v>12</v>
      </c>
      <c r="E15" s="14" t="s">
        <v>13</v>
      </c>
      <c r="F15" s="13">
        <v>3</v>
      </c>
      <c r="K15" s="14" t="s">
        <v>14</v>
      </c>
      <c r="L15" s="13">
        <v>19</v>
      </c>
    </row>
    <row r="16" spans="1:12" ht="20.100000000000001" customHeight="1" thickBot="1" x14ac:dyDescent="0.3">
      <c r="A16" s="11">
        <v>5</v>
      </c>
      <c r="B16" s="12" t="str">
        <f>'[1]Qualification overall - insert'!C8</f>
        <v>Giedrius Zabulionis</v>
      </c>
      <c r="C16" s="13">
        <f>'[1]Qualification overall - insert'!B8</f>
        <v>3</v>
      </c>
    </row>
    <row r="17" spans="1:13" ht="20.100000000000001" customHeight="1" thickBot="1" x14ac:dyDescent="0.3">
      <c r="A17" s="11">
        <v>12</v>
      </c>
      <c r="B17" s="12" t="str">
        <f>'[1]Qualification overall - insert'!C15</f>
        <v>Vainius Mieliauskas</v>
      </c>
      <c r="C17" s="13">
        <f>'[1]Qualification overall - insert'!B15</f>
        <v>23</v>
      </c>
    </row>
    <row r="18" spans="1:13" ht="20.100000000000001" customHeight="1" x14ac:dyDescent="0.25">
      <c r="B18" s="15"/>
      <c r="C18" s="16"/>
    </row>
    <row r="19" spans="1:13" ht="20.100000000000001" customHeight="1" thickBot="1" x14ac:dyDescent="0.3">
      <c r="B19" s="6" t="s">
        <v>15</v>
      </c>
    </row>
    <row r="20" spans="1:13" ht="20.100000000000001" customHeight="1" thickBot="1" x14ac:dyDescent="0.3">
      <c r="A20" s="11">
        <v>2</v>
      </c>
      <c r="B20" s="12" t="str">
        <f>'[1]Qualification overall - insert'!C5</f>
        <v>Vygantas Rimkus</v>
      </c>
      <c r="C20" s="13">
        <f>'[1]Qualification overall - insert'!B5</f>
        <v>19</v>
      </c>
      <c r="K20" s="10"/>
      <c r="L20" s="10"/>
    </row>
    <row r="21" spans="1:13" ht="20.100000000000001" customHeight="1" thickBot="1" x14ac:dyDescent="0.3">
      <c r="A21" s="11">
        <v>15</v>
      </c>
      <c r="B21" s="12" t="str">
        <f>'[1]Qualification overall - insert'!C18</f>
        <v>Andrius Surplys</v>
      </c>
      <c r="C21" s="13">
        <f>'[1]Qualification overall - insert'!B18</f>
        <v>12</v>
      </c>
      <c r="K21" s="18" t="s">
        <v>16</v>
      </c>
      <c r="L21" s="5" t="s">
        <v>3</v>
      </c>
    </row>
    <row r="22" spans="1:13" ht="20.100000000000001" customHeight="1" thickBot="1" x14ac:dyDescent="0.3">
      <c r="B22" s="15"/>
      <c r="C22" s="16"/>
      <c r="E22" s="14" t="s">
        <v>14</v>
      </c>
      <c r="F22" s="13">
        <v>19</v>
      </c>
      <c r="K22" s="14" t="s">
        <v>10</v>
      </c>
      <c r="L22" s="13">
        <v>8</v>
      </c>
    </row>
    <row r="23" spans="1:13" ht="20.100000000000001" customHeight="1" thickBot="1" x14ac:dyDescent="0.3">
      <c r="B23" s="6" t="s">
        <v>17</v>
      </c>
      <c r="E23" s="14" t="s">
        <v>18</v>
      </c>
      <c r="F23" s="13">
        <v>14</v>
      </c>
      <c r="K23" s="19" t="s">
        <v>19</v>
      </c>
      <c r="L23" s="13">
        <v>24</v>
      </c>
    </row>
    <row r="24" spans="1:13" ht="20.100000000000001" customHeight="1" thickBot="1" x14ac:dyDescent="0.3">
      <c r="A24" s="11">
        <v>7</v>
      </c>
      <c r="B24" s="12" t="str">
        <f>'[1]Qualification overall - insert'!C10</f>
        <v>Donatas Stundžia</v>
      </c>
      <c r="C24" s="13">
        <f>'[1]Qualification overall - insert'!B10</f>
        <v>7</v>
      </c>
    </row>
    <row r="25" spans="1:13" ht="20.100000000000001" customHeight="1" thickBot="1" x14ac:dyDescent="0.3">
      <c r="A25" s="11">
        <v>10</v>
      </c>
      <c r="B25" s="12" t="str">
        <f>'[1]Qualification overall - insert'!C13</f>
        <v>Tadas Adomaitis</v>
      </c>
      <c r="C25" s="13">
        <f>'[1]Qualification overall - insert'!B13</f>
        <v>14</v>
      </c>
    </row>
    <row r="26" spans="1:13" ht="20.100000000000001" customHeight="1" thickBot="1" x14ac:dyDescent="0.3">
      <c r="B26" s="15"/>
      <c r="C26" s="16"/>
      <c r="H26" s="14" t="s">
        <v>14</v>
      </c>
      <c r="I26" s="13">
        <v>19</v>
      </c>
    </row>
    <row r="27" spans="1:13" ht="20.100000000000001" customHeight="1" thickBot="1" x14ac:dyDescent="0.3">
      <c r="B27" s="6" t="s">
        <v>20</v>
      </c>
      <c r="H27" s="19" t="s">
        <v>19</v>
      </c>
      <c r="I27" s="13">
        <v>24</v>
      </c>
    </row>
    <row r="28" spans="1:13" ht="20.100000000000001" customHeight="1" thickBot="1" x14ac:dyDescent="0.3">
      <c r="A28" s="11">
        <v>3</v>
      </c>
      <c r="B28" s="12" t="str">
        <f>'[1]Qualification overall - insert'!C6</f>
        <v>Simonas Vilčinskas</v>
      </c>
      <c r="C28" s="13">
        <f>'[1]Qualification overall - insert'!B6</f>
        <v>24</v>
      </c>
      <c r="K28" s="18"/>
    </row>
    <row r="29" spans="1:13" ht="20.100000000000001" customHeight="1" thickBot="1" x14ac:dyDescent="0.3">
      <c r="A29" s="11">
        <v>14</v>
      </c>
      <c r="B29" s="12" t="str">
        <f>'[1]Qualification overall - insert'!C17</f>
        <v>Paulius Laurinkus</v>
      </c>
      <c r="C29" s="13">
        <f>'[1]Qualification overall - insert'!B17</f>
        <v>17</v>
      </c>
      <c r="K29" s="18" t="s">
        <v>21</v>
      </c>
      <c r="L29" s="16" t="s">
        <v>3</v>
      </c>
      <c r="M29" s="15"/>
    </row>
    <row r="30" spans="1:13" ht="20.100000000000001" customHeight="1" thickBot="1" x14ac:dyDescent="0.3">
      <c r="B30" s="15"/>
      <c r="C30" s="16"/>
      <c r="E30" s="19" t="s">
        <v>19</v>
      </c>
      <c r="F30" s="20">
        <v>24</v>
      </c>
      <c r="G30" s="21"/>
      <c r="J30" s="22" t="s">
        <v>22</v>
      </c>
      <c r="K30" s="14" t="s">
        <v>14</v>
      </c>
      <c r="L30" s="13">
        <v>19</v>
      </c>
      <c r="M30" s="15"/>
    </row>
    <row r="31" spans="1:13" ht="20.100000000000001" customHeight="1" thickBot="1" x14ac:dyDescent="0.3">
      <c r="B31" s="6" t="s">
        <v>23</v>
      </c>
      <c r="E31" s="14" t="s">
        <v>24</v>
      </c>
      <c r="F31" s="13">
        <v>11</v>
      </c>
      <c r="G31" s="21"/>
      <c r="J31" s="23" t="s">
        <v>25</v>
      </c>
      <c r="K31" s="14" t="s">
        <v>5</v>
      </c>
      <c r="L31" s="13">
        <v>20</v>
      </c>
      <c r="M31" s="15"/>
    </row>
    <row r="32" spans="1:13" ht="20.100000000000001" customHeight="1" thickBot="1" x14ac:dyDescent="0.3">
      <c r="A32" s="11">
        <v>6</v>
      </c>
      <c r="B32" s="12" t="str">
        <f>'[1]Qualification overall - insert'!C9</f>
        <v>Tomas Liutkevičius</v>
      </c>
      <c r="C32" s="13">
        <f>'[1]Qualification overall - insert'!B9</f>
        <v>11</v>
      </c>
      <c r="J32" s="24" t="s">
        <v>26</v>
      </c>
      <c r="K32" s="14" t="s">
        <v>10</v>
      </c>
      <c r="L32" s="13">
        <v>8</v>
      </c>
      <c r="M32" s="15"/>
    </row>
    <row r="33" spans="1:12" ht="20.100000000000001" customHeight="1" thickBot="1" x14ac:dyDescent="0.3">
      <c r="A33" s="11">
        <v>11</v>
      </c>
      <c r="B33" s="12" t="str">
        <f>'[1]Qualification overall - insert'!C14</f>
        <v>Stasys Šliumpa</v>
      </c>
      <c r="C33" s="13">
        <f>'[1]Qualification overall - insert'!B14</f>
        <v>9</v>
      </c>
      <c r="J33" s="25" t="s">
        <v>27</v>
      </c>
      <c r="K33" s="19" t="s">
        <v>19</v>
      </c>
      <c r="L33" s="13">
        <v>24</v>
      </c>
    </row>
  </sheetData>
  <sheetProtection sheet="1" objects="1" scenarios="1" selectLockedCells="1"/>
  <mergeCells count="4">
    <mergeCell ref="A1:L1"/>
    <mergeCell ref="E4:F4"/>
    <mergeCell ref="H8:I8"/>
    <mergeCell ref="K20:L20"/>
  </mergeCells>
  <pageMargins left="0.25" right="0.25" top="0.75" bottom="0.75" header="0.3" footer="0.3"/>
  <pageSetup scale="7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854A8-A867-40E1-87BE-13A31D79E6D7}">
  <dimension ref="A1:G30"/>
  <sheetViews>
    <sheetView tabSelected="1" topLeftCell="A16" workbookViewId="0">
      <selection activeCell="J25" sqref="J25"/>
    </sheetView>
  </sheetViews>
  <sheetFormatPr defaultRowHeight="15.75" x14ac:dyDescent="0.25"/>
  <cols>
    <col min="1" max="1" width="9.140625" style="27"/>
    <col min="2" max="2" width="25.7109375" style="27" customWidth="1"/>
    <col min="3" max="4" width="15.28515625" style="28" customWidth="1"/>
    <col min="5" max="5" width="15.28515625" style="29" customWidth="1"/>
    <col min="6" max="7" width="9.140625" style="28" customWidth="1"/>
    <col min="8" max="16384" width="9.140625" style="27"/>
  </cols>
  <sheetData>
    <row r="1" spans="1:7" ht="18.75" x14ac:dyDescent="0.25">
      <c r="A1" s="26" t="s">
        <v>28</v>
      </c>
      <c r="B1" s="26"/>
      <c r="C1" s="26"/>
      <c r="D1" s="26"/>
      <c r="E1" s="26"/>
      <c r="F1" s="26"/>
      <c r="G1" s="26"/>
    </row>
    <row r="2" spans="1:7" ht="16.5" thickBot="1" x14ac:dyDescent="0.3"/>
    <row r="3" spans="1:7" ht="32.25" thickBot="1" x14ac:dyDescent="0.3">
      <c r="A3" s="30" t="s">
        <v>29</v>
      </c>
      <c r="B3" s="30" t="s">
        <v>30</v>
      </c>
      <c r="C3" s="31" t="s">
        <v>31</v>
      </c>
      <c r="D3" s="31" t="s">
        <v>32</v>
      </c>
      <c r="E3" s="32" t="s">
        <v>33</v>
      </c>
      <c r="F3" s="31" t="s">
        <v>34</v>
      </c>
      <c r="G3" s="31" t="s">
        <v>35</v>
      </c>
    </row>
    <row r="4" spans="1:7" ht="16.5" thickBot="1" x14ac:dyDescent="0.3">
      <c r="A4" s="30">
        <v>1</v>
      </c>
      <c r="B4" s="33" t="s">
        <v>14</v>
      </c>
      <c r="C4" s="34">
        <v>84</v>
      </c>
      <c r="D4" s="35">
        <f>C4*0.1</f>
        <v>8.4</v>
      </c>
      <c r="E4" s="36">
        <v>1</v>
      </c>
      <c r="F4" s="37">
        <v>100</v>
      </c>
      <c r="G4" s="38">
        <f>D4+F4</f>
        <v>108.4</v>
      </c>
    </row>
    <row r="5" spans="1:7" ht="16.5" thickBot="1" x14ac:dyDescent="0.3">
      <c r="A5" s="30">
        <v>2</v>
      </c>
      <c r="B5" s="33" t="s">
        <v>5</v>
      </c>
      <c r="C5" s="34">
        <v>90</v>
      </c>
      <c r="D5" s="35">
        <f>C5*0.1</f>
        <v>9</v>
      </c>
      <c r="E5" s="36">
        <v>2</v>
      </c>
      <c r="F5" s="37">
        <v>88</v>
      </c>
      <c r="G5" s="38">
        <f>D5+F5</f>
        <v>97</v>
      </c>
    </row>
    <row r="6" spans="1:7" ht="16.5" thickBot="1" x14ac:dyDescent="0.3">
      <c r="A6" s="39" t="s">
        <v>36</v>
      </c>
      <c r="B6" s="33" t="s">
        <v>10</v>
      </c>
      <c r="C6" s="34">
        <v>81</v>
      </c>
      <c r="D6" s="35">
        <f>C6*0.1</f>
        <v>8.1</v>
      </c>
      <c r="E6" s="36" t="s">
        <v>36</v>
      </c>
      <c r="F6" s="37">
        <v>78</v>
      </c>
      <c r="G6" s="38">
        <f>D6+F6</f>
        <v>86.1</v>
      </c>
    </row>
    <row r="7" spans="1:7" ht="16.5" thickBot="1" x14ac:dyDescent="0.3">
      <c r="A7" s="39" t="s">
        <v>37</v>
      </c>
      <c r="B7" s="33" t="s">
        <v>19</v>
      </c>
      <c r="C7" s="34">
        <v>82</v>
      </c>
      <c r="D7" s="35">
        <f>C7*0.1</f>
        <v>8.2000000000000011</v>
      </c>
      <c r="E7" s="36" t="s">
        <v>37</v>
      </c>
      <c r="F7" s="37">
        <v>69</v>
      </c>
      <c r="G7" s="38">
        <f>D7+F7</f>
        <v>77.2</v>
      </c>
    </row>
    <row r="8" spans="1:7" ht="16.5" thickBot="1" x14ac:dyDescent="0.3">
      <c r="A8" s="30">
        <v>5</v>
      </c>
      <c r="B8" s="33" t="s">
        <v>13</v>
      </c>
      <c r="C8" s="34">
        <v>80</v>
      </c>
      <c r="D8" s="35">
        <f>C8*0.1</f>
        <v>8</v>
      </c>
      <c r="E8" s="36" t="s">
        <v>38</v>
      </c>
      <c r="F8" s="37">
        <v>60</v>
      </c>
      <c r="G8" s="38">
        <f>D8+F8</f>
        <v>68</v>
      </c>
    </row>
    <row r="9" spans="1:7" ht="16.5" thickBot="1" x14ac:dyDescent="0.3">
      <c r="A9" s="30">
        <v>6</v>
      </c>
      <c r="B9" s="33" t="s">
        <v>24</v>
      </c>
      <c r="C9" s="34">
        <v>79</v>
      </c>
      <c r="D9" s="35">
        <f>C9*0.1</f>
        <v>7.9</v>
      </c>
      <c r="E9" s="36" t="s">
        <v>38</v>
      </c>
      <c r="F9" s="37">
        <v>60</v>
      </c>
      <c r="G9" s="38">
        <f>D9+F9</f>
        <v>67.900000000000006</v>
      </c>
    </row>
    <row r="10" spans="1:7" ht="16.5" thickBot="1" x14ac:dyDescent="0.3">
      <c r="A10" s="30">
        <v>7</v>
      </c>
      <c r="B10" s="33" t="s">
        <v>7</v>
      </c>
      <c r="C10" s="34">
        <v>74</v>
      </c>
      <c r="D10" s="35">
        <f>C10*0.1</f>
        <v>7.4</v>
      </c>
      <c r="E10" s="36" t="s">
        <v>38</v>
      </c>
      <c r="F10" s="37">
        <v>60</v>
      </c>
      <c r="G10" s="38">
        <f>D10+F10</f>
        <v>67.400000000000006</v>
      </c>
    </row>
    <row r="11" spans="1:7" ht="16.5" thickBot="1" x14ac:dyDescent="0.3">
      <c r="A11" s="30">
        <v>8</v>
      </c>
      <c r="B11" s="33" t="s">
        <v>18</v>
      </c>
      <c r="C11" s="34">
        <v>70</v>
      </c>
      <c r="D11" s="35">
        <f>C11*0.1</f>
        <v>7</v>
      </c>
      <c r="E11" s="36" t="s">
        <v>38</v>
      </c>
      <c r="F11" s="37">
        <v>60</v>
      </c>
      <c r="G11" s="38">
        <f>D11+F11</f>
        <v>67</v>
      </c>
    </row>
    <row r="12" spans="1:7" ht="16.5" thickBot="1" x14ac:dyDescent="0.3">
      <c r="A12" s="30">
        <v>9</v>
      </c>
      <c r="B12" s="33" t="s">
        <v>40</v>
      </c>
      <c r="C12" s="34">
        <v>77</v>
      </c>
      <c r="D12" s="35">
        <f>C12*0.1</f>
        <v>7.7</v>
      </c>
      <c r="E12" s="36" t="s">
        <v>39</v>
      </c>
      <c r="F12" s="37">
        <v>50</v>
      </c>
      <c r="G12" s="38">
        <f>D12+F12</f>
        <v>57.7</v>
      </c>
    </row>
    <row r="13" spans="1:7" ht="16.5" thickBot="1" x14ac:dyDescent="0.3">
      <c r="A13" s="30">
        <v>10</v>
      </c>
      <c r="B13" s="33" t="s">
        <v>41</v>
      </c>
      <c r="C13" s="34">
        <v>70</v>
      </c>
      <c r="D13" s="35">
        <f>C13*0.1</f>
        <v>7</v>
      </c>
      <c r="E13" s="36" t="s">
        <v>39</v>
      </c>
      <c r="F13" s="37">
        <v>50</v>
      </c>
      <c r="G13" s="38">
        <f>D13+F13</f>
        <v>57</v>
      </c>
    </row>
    <row r="14" spans="1:7" ht="16.5" thickBot="1" x14ac:dyDescent="0.3">
      <c r="A14" s="30">
        <v>11</v>
      </c>
      <c r="B14" s="33" t="s">
        <v>42</v>
      </c>
      <c r="C14" s="34">
        <v>69</v>
      </c>
      <c r="D14" s="35">
        <f>C14*0.1</f>
        <v>6.9</v>
      </c>
      <c r="E14" s="36" t="s">
        <v>39</v>
      </c>
      <c r="F14" s="37">
        <v>50</v>
      </c>
      <c r="G14" s="38">
        <f>D14+F14</f>
        <v>56.9</v>
      </c>
    </row>
    <row r="15" spans="1:7" ht="16.5" thickBot="1" x14ac:dyDescent="0.3">
      <c r="A15" s="30">
        <v>12</v>
      </c>
      <c r="B15" s="33" t="s">
        <v>43</v>
      </c>
      <c r="C15" s="34">
        <v>69</v>
      </c>
      <c r="D15" s="35">
        <f>C15*0.1</f>
        <v>6.9</v>
      </c>
      <c r="E15" s="36" t="s">
        <v>39</v>
      </c>
      <c r="F15" s="37">
        <v>50</v>
      </c>
      <c r="G15" s="38">
        <f>D15+F15</f>
        <v>56.9</v>
      </c>
    </row>
    <row r="16" spans="1:7" ht="16.5" thickBot="1" x14ac:dyDescent="0.3">
      <c r="A16" s="30">
        <v>13</v>
      </c>
      <c r="B16" s="33" t="s">
        <v>44</v>
      </c>
      <c r="C16" s="34">
        <v>68</v>
      </c>
      <c r="D16" s="35">
        <f>C16*0.1</f>
        <v>6.8000000000000007</v>
      </c>
      <c r="E16" s="36" t="s">
        <v>39</v>
      </c>
      <c r="F16" s="37">
        <v>50</v>
      </c>
      <c r="G16" s="38">
        <f>D16+F16</f>
        <v>56.8</v>
      </c>
    </row>
    <row r="17" spans="1:7" ht="16.5" thickBot="1" x14ac:dyDescent="0.3">
      <c r="A17" s="30">
        <v>14</v>
      </c>
      <c r="B17" s="33" t="s">
        <v>45</v>
      </c>
      <c r="C17" s="34">
        <v>65</v>
      </c>
      <c r="D17" s="35">
        <f>C17*0.1</f>
        <v>6.5</v>
      </c>
      <c r="E17" s="36" t="s">
        <v>39</v>
      </c>
      <c r="F17" s="37">
        <v>50</v>
      </c>
      <c r="G17" s="38">
        <f>D17+F17</f>
        <v>56.5</v>
      </c>
    </row>
    <row r="18" spans="1:7" ht="16.5" thickBot="1" x14ac:dyDescent="0.3">
      <c r="A18" s="30">
        <v>15</v>
      </c>
      <c r="B18" s="33" t="s">
        <v>46</v>
      </c>
      <c r="C18" s="34">
        <v>62</v>
      </c>
      <c r="D18" s="35">
        <f>C18*0.1</f>
        <v>6.2</v>
      </c>
      <c r="E18" s="36" t="s">
        <v>39</v>
      </c>
      <c r="F18" s="37">
        <v>50</v>
      </c>
      <c r="G18" s="38">
        <f>D18+F18</f>
        <v>56.2</v>
      </c>
    </row>
    <row r="19" spans="1:7" ht="16.5" thickBot="1" x14ac:dyDescent="0.3">
      <c r="A19" s="30">
        <v>16</v>
      </c>
      <c r="B19" s="33" t="s">
        <v>47</v>
      </c>
      <c r="C19" s="34">
        <v>62</v>
      </c>
      <c r="D19" s="35">
        <f>C19*0.1</f>
        <v>6.2</v>
      </c>
      <c r="E19" s="36" t="s">
        <v>39</v>
      </c>
      <c r="F19" s="37">
        <v>50</v>
      </c>
      <c r="G19" s="38">
        <f>D19+F19</f>
        <v>56.2</v>
      </c>
    </row>
    <row r="20" spans="1:7" ht="16.5" thickBot="1" x14ac:dyDescent="0.3">
      <c r="A20" s="30">
        <v>17</v>
      </c>
      <c r="B20" s="33" t="s">
        <v>48</v>
      </c>
      <c r="C20" s="34">
        <v>61</v>
      </c>
      <c r="D20" s="35">
        <f>C20*0.1</f>
        <v>6.1000000000000005</v>
      </c>
      <c r="E20" s="36" t="s">
        <v>49</v>
      </c>
      <c r="F20" s="37">
        <v>25</v>
      </c>
      <c r="G20" s="38">
        <f>D20+F20</f>
        <v>31.1</v>
      </c>
    </row>
    <row r="21" spans="1:7" ht="16.5" thickBot="1" x14ac:dyDescent="0.3">
      <c r="A21" s="30">
        <v>18</v>
      </c>
      <c r="B21" s="33" t="s">
        <v>50</v>
      </c>
      <c r="C21" s="34">
        <v>57</v>
      </c>
      <c r="D21" s="35">
        <f>C21*0.1</f>
        <v>5.7</v>
      </c>
      <c r="E21" s="36" t="s">
        <v>49</v>
      </c>
      <c r="F21" s="37">
        <v>25</v>
      </c>
      <c r="G21" s="38">
        <f>D21+F21</f>
        <v>30.7</v>
      </c>
    </row>
    <row r="22" spans="1:7" ht="16.5" thickBot="1" x14ac:dyDescent="0.3">
      <c r="A22" s="30">
        <v>19</v>
      </c>
      <c r="B22" s="33" t="s">
        <v>51</v>
      </c>
      <c r="C22" s="34">
        <v>57</v>
      </c>
      <c r="D22" s="35">
        <f>C22*0.1</f>
        <v>5.7</v>
      </c>
      <c r="E22" s="36" t="s">
        <v>49</v>
      </c>
      <c r="F22" s="37">
        <v>25</v>
      </c>
      <c r="G22" s="38">
        <f>D22+F22</f>
        <v>30.7</v>
      </c>
    </row>
    <row r="23" spans="1:7" ht="16.5" thickBot="1" x14ac:dyDescent="0.3">
      <c r="A23" s="30">
        <v>20</v>
      </c>
      <c r="B23" s="33" t="s">
        <v>52</v>
      </c>
      <c r="C23" s="34">
        <v>56</v>
      </c>
      <c r="D23" s="35">
        <f>C23*0.1</f>
        <v>5.6000000000000005</v>
      </c>
      <c r="E23" s="36" t="s">
        <v>49</v>
      </c>
      <c r="F23" s="37">
        <v>25</v>
      </c>
      <c r="G23" s="38">
        <f>D23+F23</f>
        <v>30.6</v>
      </c>
    </row>
    <row r="24" spans="1:7" ht="16.5" thickBot="1" x14ac:dyDescent="0.3">
      <c r="A24" s="30">
        <v>21</v>
      </c>
      <c r="B24" s="33" t="s">
        <v>53</v>
      </c>
      <c r="C24" s="34">
        <v>54</v>
      </c>
      <c r="D24" s="35">
        <f>C24*0.1</f>
        <v>5.4</v>
      </c>
      <c r="E24" s="36" t="s">
        <v>49</v>
      </c>
      <c r="F24" s="37">
        <v>25</v>
      </c>
      <c r="G24" s="38">
        <f>D24+F24</f>
        <v>30.4</v>
      </c>
    </row>
    <row r="25" spans="1:7" ht="16.5" thickBot="1" x14ac:dyDescent="0.3">
      <c r="A25" s="30">
        <v>22</v>
      </c>
      <c r="B25" s="33" t="s">
        <v>54</v>
      </c>
      <c r="C25" s="34">
        <v>51</v>
      </c>
      <c r="D25" s="35">
        <f>C25*0.1</f>
        <v>5.1000000000000005</v>
      </c>
      <c r="E25" s="36" t="s">
        <v>49</v>
      </c>
      <c r="F25" s="37">
        <v>25</v>
      </c>
      <c r="G25" s="38">
        <f>D25+F25</f>
        <v>30.1</v>
      </c>
    </row>
    <row r="26" spans="1:7" ht="16.5" thickBot="1" x14ac:dyDescent="0.3">
      <c r="A26" s="30">
        <v>23</v>
      </c>
      <c r="B26" s="33" t="s">
        <v>55</v>
      </c>
      <c r="C26" s="34">
        <v>42</v>
      </c>
      <c r="D26" s="35">
        <f>C26*0.1</f>
        <v>4.2</v>
      </c>
      <c r="E26" s="36" t="s">
        <v>49</v>
      </c>
      <c r="F26" s="37">
        <v>25</v>
      </c>
      <c r="G26" s="38">
        <f>D26+F26</f>
        <v>29.2</v>
      </c>
    </row>
    <row r="27" spans="1:7" ht="16.5" thickBot="1" x14ac:dyDescent="0.3">
      <c r="A27" s="30">
        <v>24</v>
      </c>
      <c r="B27" s="33" t="s">
        <v>56</v>
      </c>
      <c r="C27" s="34">
        <v>30</v>
      </c>
      <c r="D27" s="35">
        <f>C27*0.1</f>
        <v>3</v>
      </c>
      <c r="E27" s="36" t="s">
        <v>49</v>
      </c>
      <c r="F27" s="37">
        <v>25</v>
      </c>
      <c r="G27" s="38">
        <f>D27+F27</f>
        <v>28</v>
      </c>
    </row>
    <row r="28" spans="1:7" ht="16.5" thickBot="1" x14ac:dyDescent="0.3">
      <c r="A28" s="30">
        <v>25</v>
      </c>
      <c r="B28" s="33" t="s">
        <v>57</v>
      </c>
      <c r="C28" s="34">
        <v>0</v>
      </c>
      <c r="D28" s="35">
        <f>C28*0.1</f>
        <v>0</v>
      </c>
      <c r="E28" s="36" t="s">
        <v>49</v>
      </c>
      <c r="F28" s="37">
        <v>0</v>
      </c>
      <c r="G28" s="38">
        <f>D28+F28</f>
        <v>0</v>
      </c>
    </row>
    <row r="29" spans="1:7" ht="16.5" thickBot="1" x14ac:dyDescent="0.3">
      <c r="A29" s="30">
        <v>26</v>
      </c>
      <c r="B29" s="33" t="s">
        <v>58</v>
      </c>
      <c r="C29" s="34">
        <v>0</v>
      </c>
      <c r="D29" s="35">
        <f>C29*0.1</f>
        <v>0</v>
      </c>
      <c r="E29" s="36" t="s">
        <v>49</v>
      </c>
      <c r="F29" s="37">
        <v>0</v>
      </c>
      <c r="G29" s="38">
        <f>D29+F29</f>
        <v>0</v>
      </c>
    </row>
    <row r="30" spans="1:7" x14ac:dyDescent="0.25">
      <c r="E30" s="40" t="s">
        <v>59</v>
      </c>
      <c r="F30" s="40"/>
      <c r="G30" s="40"/>
    </row>
  </sheetData>
  <mergeCells count="2">
    <mergeCell ref="A1:G1"/>
    <mergeCell ref="E30:G30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TOP 16</vt:lpstr>
      <vt:lpstr>Overall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Justes</dc:creator>
  <cp:lastModifiedBy>Justes</cp:lastModifiedBy>
  <dcterms:created xsi:type="dcterms:W3CDTF">2018-08-12T18:38:57Z</dcterms:created>
  <dcterms:modified xsi:type="dcterms:W3CDTF">2018-08-12T18:45:28Z</dcterms:modified>
</cp:coreProperties>
</file>