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4170"/>
  </bookViews>
  <sheets>
    <sheet name="Oficialūs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40" i="1" l="1"/>
  <c r="F38" i="1"/>
  <c r="F36" i="1"/>
  <c r="D36" i="1"/>
  <c r="F34" i="1"/>
  <c r="D34" i="1"/>
  <c r="F32" i="1"/>
  <c r="D3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E7" i="1"/>
  <c r="A5" i="1"/>
  <c r="B4" i="1"/>
  <c r="B3" i="1"/>
  <c r="C1" i="1"/>
</calcChain>
</file>

<file path=xl/sharedStrings.xml><?xml version="1.0" encoding="utf-8"?>
<sst xmlns="http://schemas.openxmlformats.org/spreadsheetml/2006/main" count="17" uniqueCount="12">
  <si>
    <t xml:space="preserve">Divizionas/Division: </t>
  </si>
  <si>
    <t>Oficialūs rezultatai / Official results</t>
  </si>
  <si>
    <t>Eil. Nr./ Pos. Nr.</t>
  </si>
  <si>
    <t>Start. Nr. / Start No.</t>
  </si>
  <si>
    <t>Dalyvis / Driver</t>
  </si>
  <si>
    <t>Automobilis / Car</t>
  </si>
  <si>
    <t>Klubas / Team</t>
  </si>
  <si>
    <t>Ratų sk. / Laps</t>
  </si>
  <si>
    <t>Taškai / Points</t>
  </si>
  <si>
    <t>Vieta / Place</t>
  </si>
  <si>
    <t>_____________________</t>
  </si>
  <si>
    <t>Komisaras / Stewards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</si>
</sst>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4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  <charset val="186"/>
    </font>
    <font>
      <sz val="12"/>
      <name val="Arial"/>
      <family val="2"/>
    </font>
    <font>
      <sz val="8"/>
      <color theme="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2</xdr:row>
      <xdr:rowOff>133350</xdr:rowOff>
    </xdr:to>
    <xdr:pic>
      <xdr:nvPicPr>
        <xdr:cNvPr id="2" name="Picture 1" descr="lasf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ijampole2016LAC-po%20varzybu\D-3A%20AW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ija"/>
      <sheetName val="Chron"/>
      <sheetName val="St.tv.(1važ.)"/>
      <sheetName val="1 važ."/>
      <sheetName val="Po 1 važ."/>
      <sheetName val="St.tv.(2važ.)"/>
      <sheetName val="2 važ."/>
      <sheetName val="Po 2 važ."/>
      <sheetName val="St.tv.(3važ.)"/>
      <sheetName val="3 važ."/>
      <sheetName val="Po 3 važ."/>
      <sheetName val="St.tv.(Fin)"/>
      <sheetName val="Preliminarūs"/>
      <sheetName val="Oficialūs"/>
      <sheetName val="KOMANDOS"/>
      <sheetName val="OFF"/>
    </sheetNames>
    <sheetDataSet>
      <sheetData sheetId="0">
        <row r="3">
          <cell r="B3" t="str">
            <v>2016 m. rugsėjo 10-11 d.</v>
          </cell>
        </row>
        <row r="5">
          <cell r="A5" t="str">
            <v>Lietuvos automobilių kroso čempionatas, VI etapas / Lithuanian autocross championship, stage IV</v>
          </cell>
        </row>
        <row r="6">
          <cell r="A6" t="str">
            <v>Baltijos šalių automobilių kroso čempionatas, IV etapas / Baltic autocross championship, stage IV</v>
          </cell>
        </row>
        <row r="8">
          <cell r="A8" t="str">
            <v>MARIJAMPOLĖ</v>
          </cell>
        </row>
        <row r="10">
          <cell r="E10" t="str">
            <v>D-3A AWD / B-1600</v>
          </cell>
        </row>
        <row r="37">
          <cell r="D37" t="str">
            <v>Varžybų vyr. Sekretorius / Secretary:</v>
          </cell>
          <cell r="F37" t="str">
            <v>R. Vaitkūnas</v>
          </cell>
        </row>
        <row r="39">
          <cell r="D39" t="str">
            <v>Varžybų vadovas / Clerk of the Course:</v>
          </cell>
          <cell r="F39" t="str">
            <v>V. Stankūnas</v>
          </cell>
        </row>
        <row r="41">
          <cell r="D41" t="str">
            <v>SKK Pirmininkas / Chairman of the Stewards</v>
          </cell>
          <cell r="F41" t="str">
            <v>L. Vedeikis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C12">
            <v>147</v>
          </cell>
          <cell r="D12" t="str">
            <v>Tomas Zavarskis</v>
          </cell>
          <cell r="E12" t="str">
            <v>Buggy Suzuki</v>
          </cell>
          <cell r="F12" t="str">
            <v>Skorpiono ASK</v>
          </cell>
          <cell r="G12">
            <v>7</v>
          </cell>
          <cell r="H12">
            <v>20</v>
          </cell>
          <cell r="I12">
            <v>1</v>
          </cell>
        </row>
        <row r="13">
          <cell r="C13">
            <v>110</v>
          </cell>
          <cell r="D13" t="str">
            <v>Tautvydas Urba</v>
          </cell>
          <cell r="E13" t="str">
            <v>Buggy Suzuki</v>
          </cell>
          <cell r="F13" t="str">
            <v>Skorpiono ASK</v>
          </cell>
          <cell r="G13">
            <v>7</v>
          </cell>
          <cell r="H13">
            <v>17</v>
          </cell>
          <cell r="I13">
            <v>2</v>
          </cell>
        </row>
        <row r="14">
          <cell r="C14">
            <v>134</v>
          </cell>
          <cell r="D14" t="str">
            <v>Maris Licis</v>
          </cell>
          <cell r="E14" t="str">
            <v>Buggy Honda F&amp;S</v>
          </cell>
          <cell r="F14" t="str">
            <v>ALKO Racing Team, LV</v>
          </cell>
          <cell r="G14">
            <v>7</v>
          </cell>
          <cell r="H14">
            <v>15</v>
          </cell>
          <cell r="I14">
            <v>3</v>
          </cell>
        </row>
        <row r="15">
          <cell r="C15">
            <v>107</v>
          </cell>
          <cell r="D15" t="str">
            <v>Andrius Lugauskas</v>
          </cell>
          <cell r="E15" t="str">
            <v>Buggy Kawasaki</v>
          </cell>
          <cell r="F15" t="str">
            <v>Ukmergės AMSK</v>
          </cell>
          <cell r="G15">
            <v>7</v>
          </cell>
          <cell r="H15">
            <v>13</v>
          </cell>
          <cell r="I15">
            <v>4</v>
          </cell>
        </row>
        <row r="16">
          <cell r="C16">
            <v>171</v>
          </cell>
          <cell r="D16" t="str">
            <v>Janis Ščerbickis</v>
          </cell>
          <cell r="E16" t="str">
            <v>Buggy Suzuki</v>
          </cell>
          <cell r="F16" t="str">
            <v>ALKO Racing Team, LV</v>
          </cell>
          <cell r="G16">
            <v>7</v>
          </cell>
          <cell r="H16">
            <v>12</v>
          </cell>
          <cell r="I16">
            <v>5</v>
          </cell>
        </row>
        <row r="17">
          <cell r="C17">
            <v>172</v>
          </cell>
          <cell r="D17" t="str">
            <v>Mortens Perševics</v>
          </cell>
          <cell r="E17" t="str">
            <v>Buggy Suzuki</v>
          </cell>
          <cell r="F17" t="str">
            <v>ALKO Racing Team, LV</v>
          </cell>
          <cell r="G17">
            <v>7</v>
          </cell>
          <cell r="H17">
            <v>11</v>
          </cell>
          <cell r="I17">
            <v>6</v>
          </cell>
        </row>
        <row r="18">
          <cell r="C18">
            <v>181</v>
          </cell>
          <cell r="D18" t="str">
            <v>Gintaras Morkevičius</v>
          </cell>
          <cell r="E18" t="str">
            <v>Buggy Kawasaki</v>
          </cell>
          <cell r="F18" t="str">
            <v>Motorsport LT</v>
          </cell>
          <cell r="G18">
            <v>7</v>
          </cell>
          <cell r="H18">
            <v>10</v>
          </cell>
          <cell r="I18">
            <v>7</v>
          </cell>
        </row>
        <row r="19">
          <cell r="C19">
            <v>199</v>
          </cell>
          <cell r="D19" t="str">
            <v>Saulius Žunda</v>
          </cell>
          <cell r="E19" t="str">
            <v>Buggy Kawasaki</v>
          </cell>
          <cell r="F19" t="str">
            <v>Skorpiono ASK</v>
          </cell>
          <cell r="G19">
            <v>6</v>
          </cell>
          <cell r="H19">
            <v>9</v>
          </cell>
          <cell r="I19">
            <v>8</v>
          </cell>
        </row>
        <row r="20">
          <cell r="C20">
            <v>50</v>
          </cell>
          <cell r="D20" t="str">
            <v>Janar Kadak</v>
          </cell>
          <cell r="E20" t="str">
            <v>Buggy RS</v>
          </cell>
          <cell r="F20" t="str">
            <v>MS Racing, EE</v>
          </cell>
          <cell r="G20">
            <v>6</v>
          </cell>
          <cell r="H20">
            <v>8</v>
          </cell>
          <cell r="I20">
            <v>9</v>
          </cell>
        </row>
        <row r="21">
          <cell r="C21">
            <v>150</v>
          </cell>
          <cell r="D21" t="str">
            <v>Ivo Sults</v>
          </cell>
          <cell r="E21" t="str">
            <v>Buggy RS</v>
          </cell>
          <cell r="F21" t="str">
            <v>MS Racing, EE</v>
          </cell>
          <cell r="G21">
            <v>0</v>
          </cell>
          <cell r="H21">
            <v>7</v>
          </cell>
          <cell r="I21">
            <v>10</v>
          </cell>
        </row>
      </sheetData>
      <sheetData sheetId="13"/>
      <sheetData sheetId="14"/>
      <sheetData sheetId="15">
        <row r="3">
          <cell r="B3" t="str">
            <v>A. Vėza</v>
          </cell>
        </row>
        <row r="4">
          <cell r="B4" t="str">
            <v>E. Torrau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Q40"/>
  <sheetViews>
    <sheetView tabSelected="1" workbookViewId="0">
      <selection activeCell="H29" sqref="H29"/>
    </sheetView>
  </sheetViews>
  <sheetFormatPr defaultColWidth="9.140625" defaultRowHeight="12.75" x14ac:dyDescent="0.2"/>
  <cols>
    <col min="1" max="1" width="2.28515625" customWidth="1"/>
    <col min="2" max="2" width="7.85546875" customWidth="1"/>
    <col min="3" max="3" width="10.28515625" customWidth="1"/>
    <col min="4" max="4" width="25.140625" customWidth="1"/>
    <col min="5" max="5" width="21.42578125" customWidth="1"/>
    <col min="6" max="6" width="21.140625" customWidth="1"/>
    <col min="7" max="7" width="8.85546875" customWidth="1"/>
    <col min="8" max="8" width="7.5703125" customWidth="1"/>
    <col min="9" max="9" width="6.5703125" customWidth="1"/>
    <col min="10" max="10" width="9.140625" customWidth="1"/>
  </cols>
  <sheetData>
    <row r="1" spans="1:17" x14ac:dyDescent="0.2">
      <c r="C1" s="1" t="str">
        <f>[1]Registracija!B3</f>
        <v>2016 m. rugsėjo 10-11 d.</v>
      </c>
      <c r="D1" s="1"/>
      <c r="E1" s="1"/>
      <c r="F1" s="1"/>
      <c r="G1" s="1"/>
      <c r="H1" s="1"/>
    </row>
    <row r="3" spans="1:17" ht="12" customHeight="1" x14ac:dyDescent="0.2">
      <c r="A3" s="2"/>
      <c r="B3" s="3" t="str">
        <f>[1]Registracija!A5</f>
        <v>Lietuvos automobilių kroso čempionatas, VI etapas / Lithuanian autocross championship, stage IV</v>
      </c>
      <c r="C3" s="3"/>
      <c r="D3" s="3"/>
      <c r="E3" s="3"/>
      <c r="F3" s="3"/>
      <c r="G3" s="3"/>
      <c r="H3" s="3"/>
      <c r="I3" s="4"/>
      <c r="J3" s="4"/>
    </row>
    <row r="4" spans="1:17" ht="12" customHeight="1" x14ac:dyDescent="0.2">
      <c r="A4" s="2"/>
      <c r="B4" s="3" t="str">
        <f>[1]Registracija!A6</f>
        <v>Baltijos šalių automobilių kroso čempionatas, IV etapas / Baltic autocross championship, stage IV</v>
      </c>
      <c r="C4" s="3"/>
      <c r="D4" s="3"/>
      <c r="E4" s="3"/>
      <c r="F4" s="3"/>
      <c r="G4" s="3"/>
      <c r="H4" s="3"/>
      <c r="I4" s="4"/>
      <c r="J4" s="4"/>
    </row>
    <row r="5" spans="1:17" ht="18.75" x14ac:dyDescent="0.2">
      <c r="A5" s="5" t="str">
        <f>[1]Registracija!A8</f>
        <v>MARIJAMPOLĖ</v>
      </c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6"/>
      <c r="N5" s="6"/>
      <c r="O5" s="6"/>
      <c r="P5" s="6"/>
      <c r="Q5" s="6"/>
    </row>
    <row r="7" spans="1:17" ht="18" x14ac:dyDescent="0.25">
      <c r="B7" s="7"/>
      <c r="C7" s="7"/>
      <c r="D7" s="8" t="s">
        <v>0</v>
      </c>
      <c r="E7" s="9" t="str">
        <f>[1]Registracija!E10</f>
        <v>D-3A AWD / B-1600</v>
      </c>
      <c r="F7" s="7"/>
      <c r="G7" s="7"/>
      <c r="H7" s="7"/>
    </row>
    <row r="8" spans="1:17" ht="12.75" customHeight="1" x14ac:dyDescent="0.3">
      <c r="B8" s="10"/>
      <c r="C8" s="10"/>
      <c r="D8" s="10"/>
      <c r="E8" s="10"/>
      <c r="F8" s="10"/>
      <c r="G8" s="10"/>
      <c r="H8" s="10"/>
      <c r="I8" s="11"/>
      <c r="J8" s="11"/>
    </row>
    <row r="9" spans="1:17" ht="18.75" x14ac:dyDescent="0.3">
      <c r="B9" s="12" t="s">
        <v>1</v>
      </c>
      <c r="C9" s="12"/>
      <c r="D9" s="12"/>
      <c r="E9" s="12"/>
      <c r="F9" s="12"/>
      <c r="G9" s="12"/>
      <c r="H9" s="12"/>
      <c r="I9" s="11"/>
      <c r="J9" s="11"/>
    </row>
    <row r="10" spans="1:17" ht="18.75" x14ac:dyDescent="0.3">
      <c r="B10" s="10"/>
      <c r="C10" s="10"/>
      <c r="D10" s="10"/>
      <c r="E10" s="10"/>
      <c r="F10" s="10"/>
      <c r="G10" s="10"/>
      <c r="H10" s="10"/>
      <c r="I10" s="11"/>
      <c r="J10" s="11"/>
    </row>
    <row r="11" spans="1:17" s="13" customFormat="1" ht="22.5" x14ac:dyDescent="0.2">
      <c r="B11" s="14" t="s">
        <v>2</v>
      </c>
      <c r="C11" s="14" t="s">
        <v>3</v>
      </c>
      <c r="D11" s="14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</row>
    <row r="12" spans="1:17" ht="12.75" customHeight="1" x14ac:dyDescent="0.2">
      <c r="B12" s="15">
        <v>1</v>
      </c>
      <c r="C12" s="15">
        <f>[1]Preliminarūs!C12</f>
        <v>147</v>
      </c>
      <c r="D12" s="16" t="str">
        <f>[1]Preliminarūs!D12</f>
        <v>Tomas Zavarskis</v>
      </c>
      <c r="E12" s="16" t="str">
        <f>[1]Preliminarūs!E12</f>
        <v>Buggy Suzuki</v>
      </c>
      <c r="F12" s="16" t="str">
        <f>[1]Preliminarūs!F12</f>
        <v>Skorpiono ASK</v>
      </c>
      <c r="G12" s="15">
        <f>[1]Preliminarūs!G12</f>
        <v>7</v>
      </c>
      <c r="H12" s="15">
        <f>[1]Preliminarūs!H12</f>
        <v>20</v>
      </c>
      <c r="I12" s="15">
        <f>[1]Preliminarūs!I12</f>
        <v>1</v>
      </c>
    </row>
    <row r="13" spans="1:17" ht="12.75" customHeight="1" x14ac:dyDescent="0.2">
      <c r="B13" s="15">
        <v>2</v>
      </c>
      <c r="C13" s="15">
        <f>[1]Preliminarūs!C13</f>
        <v>110</v>
      </c>
      <c r="D13" s="16" t="str">
        <f>[1]Preliminarūs!D13</f>
        <v>Tautvydas Urba</v>
      </c>
      <c r="E13" s="16" t="str">
        <f>[1]Preliminarūs!E13</f>
        <v>Buggy Suzuki</v>
      </c>
      <c r="F13" s="16" t="str">
        <f>[1]Preliminarūs!F13</f>
        <v>Skorpiono ASK</v>
      </c>
      <c r="G13" s="15">
        <f>[1]Preliminarūs!G13</f>
        <v>7</v>
      </c>
      <c r="H13" s="15">
        <f>[1]Preliminarūs!H13</f>
        <v>17</v>
      </c>
      <c r="I13" s="15">
        <f>[1]Preliminarūs!I13</f>
        <v>2</v>
      </c>
    </row>
    <row r="14" spans="1:17" ht="12.75" customHeight="1" x14ac:dyDescent="0.2">
      <c r="B14" s="15">
        <v>3</v>
      </c>
      <c r="C14" s="15">
        <f>[1]Preliminarūs!C14</f>
        <v>134</v>
      </c>
      <c r="D14" s="16" t="str">
        <f>[1]Preliminarūs!D14</f>
        <v>Maris Licis</v>
      </c>
      <c r="E14" s="16" t="str">
        <f>[1]Preliminarūs!E14</f>
        <v>Buggy Honda F&amp;S</v>
      </c>
      <c r="F14" s="16" t="str">
        <f>[1]Preliminarūs!F14</f>
        <v>ALKO Racing Team, LV</v>
      </c>
      <c r="G14" s="15">
        <f>[1]Preliminarūs!G14</f>
        <v>7</v>
      </c>
      <c r="H14" s="15">
        <f>[1]Preliminarūs!H14</f>
        <v>15</v>
      </c>
      <c r="I14" s="15">
        <f>[1]Preliminarūs!I14</f>
        <v>3</v>
      </c>
    </row>
    <row r="15" spans="1:17" ht="12.75" customHeight="1" x14ac:dyDescent="0.2">
      <c r="B15" s="15">
        <v>4</v>
      </c>
      <c r="C15" s="15">
        <f>[1]Preliminarūs!C15</f>
        <v>107</v>
      </c>
      <c r="D15" s="16" t="str">
        <f>[1]Preliminarūs!D15</f>
        <v>Andrius Lugauskas</v>
      </c>
      <c r="E15" s="16" t="str">
        <f>[1]Preliminarūs!E15</f>
        <v>Buggy Kawasaki</v>
      </c>
      <c r="F15" s="16" t="str">
        <f>[1]Preliminarūs!F15</f>
        <v>Ukmergės AMSK</v>
      </c>
      <c r="G15" s="15">
        <f>[1]Preliminarūs!G15</f>
        <v>7</v>
      </c>
      <c r="H15" s="15">
        <f>[1]Preliminarūs!H15</f>
        <v>13</v>
      </c>
      <c r="I15" s="15">
        <f>[1]Preliminarūs!I15</f>
        <v>4</v>
      </c>
    </row>
    <row r="16" spans="1:17" ht="12.75" customHeight="1" x14ac:dyDescent="0.2">
      <c r="B16" s="15">
        <v>5</v>
      </c>
      <c r="C16" s="15">
        <f>[1]Preliminarūs!C16</f>
        <v>171</v>
      </c>
      <c r="D16" s="16" t="str">
        <f>[1]Preliminarūs!D16</f>
        <v>Janis Ščerbickis</v>
      </c>
      <c r="E16" s="16" t="str">
        <f>[1]Preliminarūs!E16</f>
        <v>Buggy Suzuki</v>
      </c>
      <c r="F16" s="16" t="str">
        <f>[1]Preliminarūs!F16</f>
        <v>ALKO Racing Team, LV</v>
      </c>
      <c r="G16" s="15">
        <f>[1]Preliminarūs!G16</f>
        <v>7</v>
      </c>
      <c r="H16" s="15">
        <f>[1]Preliminarūs!H16</f>
        <v>12</v>
      </c>
      <c r="I16" s="15">
        <f>[1]Preliminarūs!I16</f>
        <v>5</v>
      </c>
    </row>
    <row r="17" spans="2:9" ht="12.75" customHeight="1" x14ac:dyDescent="0.2">
      <c r="B17" s="15">
        <v>6</v>
      </c>
      <c r="C17" s="15">
        <f>[1]Preliminarūs!C17</f>
        <v>172</v>
      </c>
      <c r="D17" s="16" t="str">
        <f>[1]Preliminarūs!D17</f>
        <v>Mortens Perševics</v>
      </c>
      <c r="E17" s="16" t="str">
        <f>[1]Preliminarūs!E17</f>
        <v>Buggy Suzuki</v>
      </c>
      <c r="F17" s="16" t="str">
        <f>[1]Preliminarūs!F17</f>
        <v>ALKO Racing Team, LV</v>
      </c>
      <c r="G17" s="15">
        <f>[1]Preliminarūs!G17</f>
        <v>7</v>
      </c>
      <c r="H17" s="15">
        <f>[1]Preliminarūs!H17</f>
        <v>11</v>
      </c>
      <c r="I17" s="15">
        <f>[1]Preliminarūs!I17</f>
        <v>6</v>
      </c>
    </row>
    <row r="18" spans="2:9" ht="12.75" customHeight="1" x14ac:dyDescent="0.2">
      <c r="B18" s="15">
        <v>7</v>
      </c>
      <c r="C18" s="15">
        <f>[1]Preliminarūs!C18</f>
        <v>181</v>
      </c>
      <c r="D18" s="16" t="str">
        <f>[1]Preliminarūs!D18</f>
        <v>Gintaras Morkevičius</v>
      </c>
      <c r="E18" s="16" t="str">
        <f>[1]Preliminarūs!E18</f>
        <v>Buggy Kawasaki</v>
      </c>
      <c r="F18" s="16" t="str">
        <f>[1]Preliminarūs!F18</f>
        <v>Motorsport LT</v>
      </c>
      <c r="G18" s="15">
        <f>[1]Preliminarūs!G18</f>
        <v>7</v>
      </c>
      <c r="H18" s="15">
        <f>[1]Preliminarūs!H18</f>
        <v>10</v>
      </c>
      <c r="I18" s="15">
        <f>[1]Preliminarūs!I18</f>
        <v>7</v>
      </c>
    </row>
    <row r="19" spans="2:9" ht="12.75" customHeight="1" x14ac:dyDescent="0.2">
      <c r="B19" s="15">
        <v>8</v>
      </c>
      <c r="C19" s="15">
        <f>[1]Preliminarūs!C19</f>
        <v>199</v>
      </c>
      <c r="D19" s="16" t="str">
        <f>[1]Preliminarūs!D19</f>
        <v>Saulius Žunda</v>
      </c>
      <c r="E19" s="16" t="str">
        <f>[1]Preliminarūs!E19</f>
        <v>Buggy Kawasaki</v>
      </c>
      <c r="F19" s="16" t="str">
        <f>[1]Preliminarūs!F19</f>
        <v>Skorpiono ASK</v>
      </c>
      <c r="G19" s="15">
        <f>[1]Preliminarūs!G19</f>
        <v>6</v>
      </c>
      <c r="H19" s="15">
        <f>[1]Preliminarūs!H19</f>
        <v>9</v>
      </c>
      <c r="I19" s="15">
        <f>[1]Preliminarūs!I19</f>
        <v>8</v>
      </c>
    </row>
    <row r="20" spans="2:9" ht="12.75" customHeight="1" x14ac:dyDescent="0.2">
      <c r="B20" s="15">
        <v>9</v>
      </c>
      <c r="C20" s="15">
        <f>[1]Preliminarūs!C20</f>
        <v>50</v>
      </c>
      <c r="D20" s="16" t="str">
        <f>[1]Preliminarūs!D20</f>
        <v>Janar Kadak</v>
      </c>
      <c r="E20" s="16" t="str">
        <f>[1]Preliminarūs!E20</f>
        <v>Buggy RS</v>
      </c>
      <c r="F20" s="16" t="str">
        <f>[1]Preliminarūs!F20</f>
        <v>MS Racing, EE</v>
      </c>
      <c r="G20" s="15">
        <f>[1]Preliminarūs!G20</f>
        <v>6</v>
      </c>
      <c r="H20" s="15">
        <f>[1]Preliminarūs!H20</f>
        <v>8</v>
      </c>
      <c r="I20" s="15">
        <f>[1]Preliminarūs!I20</f>
        <v>9</v>
      </c>
    </row>
    <row r="21" spans="2:9" ht="12.75" customHeight="1" x14ac:dyDescent="0.2">
      <c r="B21" s="15">
        <v>10</v>
      </c>
      <c r="C21" s="15">
        <f>[1]Preliminarūs!C21</f>
        <v>150</v>
      </c>
      <c r="D21" s="16" t="str">
        <f>[1]Preliminarūs!D21</f>
        <v>Ivo Sults</v>
      </c>
      <c r="E21" s="16" t="str">
        <f>[1]Preliminarūs!E21</f>
        <v>Buggy RS</v>
      </c>
      <c r="F21" s="16" t="str">
        <f>[1]Preliminarūs!F21</f>
        <v>MS Racing, EE</v>
      </c>
      <c r="G21" s="15">
        <f>[1]Preliminarūs!G21</f>
        <v>0</v>
      </c>
      <c r="H21" s="15">
        <f>[1]Preliminarūs!H21</f>
        <v>7</v>
      </c>
      <c r="I21" s="15">
        <f>[1]Preliminarūs!I21</f>
        <v>10</v>
      </c>
    </row>
    <row r="22" spans="2:9" ht="12.75" customHeight="1" x14ac:dyDescent="0.2">
      <c r="B22" s="15">
        <v>11</v>
      </c>
      <c r="C22" s="15"/>
      <c r="D22" s="16"/>
      <c r="E22" s="16"/>
      <c r="F22" s="16"/>
      <c r="G22" s="15"/>
      <c r="H22" s="15"/>
      <c r="I22" s="15"/>
    </row>
    <row r="23" spans="2:9" ht="12.75" customHeight="1" x14ac:dyDescent="0.2">
      <c r="B23" s="15">
        <v>12</v>
      </c>
      <c r="C23" s="15"/>
      <c r="D23" s="16"/>
      <c r="E23" s="16"/>
      <c r="F23" s="16"/>
      <c r="G23" s="15"/>
      <c r="H23" s="15"/>
      <c r="I23" s="15"/>
    </row>
    <row r="24" spans="2:9" ht="12.75" customHeight="1" x14ac:dyDescent="0.2">
      <c r="B24" s="17"/>
      <c r="C24" s="18"/>
      <c r="D24" s="19"/>
      <c r="E24" s="18"/>
      <c r="F24" s="19"/>
      <c r="G24" s="20"/>
      <c r="H24" s="20"/>
    </row>
    <row r="25" spans="2:9" ht="12.75" customHeight="1" x14ac:dyDescent="0.2">
      <c r="B25" s="17"/>
      <c r="C25" s="18"/>
      <c r="D25" s="19"/>
      <c r="E25" s="18"/>
      <c r="F25" s="19"/>
      <c r="G25" s="20"/>
      <c r="H25" s="20"/>
    </row>
    <row r="26" spans="2:9" ht="12.75" customHeight="1" x14ac:dyDescent="0.2">
      <c r="B26" s="17"/>
      <c r="C26" s="18"/>
      <c r="D26" s="19"/>
      <c r="E26" s="18"/>
      <c r="F26" s="19"/>
      <c r="G26" s="20"/>
      <c r="H26" s="20"/>
    </row>
    <row r="27" spans="2:9" ht="12.75" customHeight="1" x14ac:dyDescent="0.2">
      <c r="B27" s="17"/>
      <c r="C27" s="18"/>
      <c r="D27" s="19"/>
      <c r="E27" s="18"/>
      <c r="F27" s="19"/>
      <c r="G27" s="20"/>
      <c r="H27" s="20"/>
    </row>
    <row r="28" spans="2:9" ht="12.75" customHeight="1" x14ac:dyDescent="0.2">
      <c r="B28" s="17"/>
      <c r="C28" s="18"/>
      <c r="D28" s="19"/>
      <c r="E28" s="18"/>
      <c r="F28" s="19"/>
      <c r="G28" s="20"/>
      <c r="H28" s="20"/>
    </row>
    <row r="29" spans="2:9" ht="12.75" customHeight="1" x14ac:dyDescent="0.2">
      <c r="B29" s="17"/>
      <c r="C29" s="18"/>
      <c r="D29" s="19"/>
      <c r="E29" s="18"/>
      <c r="F29" s="19"/>
      <c r="G29" s="20"/>
      <c r="H29" s="20"/>
    </row>
    <row r="30" spans="2:9" ht="15" x14ac:dyDescent="0.2">
      <c r="B30" s="17"/>
      <c r="C30" s="18"/>
      <c r="D30" s="19"/>
      <c r="E30" s="18"/>
      <c r="F30" s="19"/>
      <c r="G30" s="20"/>
      <c r="H30" s="20"/>
    </row>
    <row r="31" spans="2:9" ht="15" x14ac:dyDescent="0.2">
      <c r="B31" s="17"/>
      <c r="C31" s="18"/>
      <c r="G31" s="20"/>
      <c r="H31" s="20"/>
    </row>
    <row r="32" spans="2:9" x14ac:dyDescent="0.2">
      <c r="D32" s="21" t="str">
        <f>[1]Registracija!D37</f>
        <v>Varžybų vyr. Sekretorius / Secretary:</v>
      </c>
      <c r="E32" s="22" t="s">
        <v>10</v>
      </c>
      <c r="F32" s="22" t="str">
        <f>[1]Registracija!F37</f>
        <v>R. Vaitkūnas</v>
      </c>
    </row>
    <row r="33" spans="4:6" x14ac:dyDescent="0.2">
      <c r="D33" s="21"/>
      <c r="E33" s="23"/>
      <c r="F33" s="22"/>
    </row>
    <row r="34" spans="4:6" x14ac:dyDescent="0.2">
      <c r="D34" s="21" t="str">
        <f>[1]Registracija!D39</f>
        <v>Varžybų vadovas / Clerk of the Course:</v>
      </c>
      <c r="E34" s="22" t="s">
        <v>10</v>
      </c>
      <c r="F34" s="22" t="str">
        <f>[1]Registracija!F39</f>
        <v>V. Stankūnas</v>
      </c>
    </row>
    <row r="35" spans="4:6" x14ac:dyDescent="0.2">
      <c r="D35" s="24"/>
      <c r="F35" s="25"/>
    </row>
    <row r="36" spans="4:6" x14ac:dyDescent="0.2">
      <c r="D36" s="26" t="str">
        <f>[1]Registracija!D41</f>
        <v>SKK Pirmininkas / Chairman of the Stewards</v>
      </c>
      <c r="E36" s="25" t="s">
        <v>10</v>
      </c>
      <c r="F36" s="25" t="str">
        <f>[1]Registracija!F41</f>
        <v>L. Vedeikis</v>
      </c>
    </row>
    <row r="37" spans="4:6" x14ac:dyDescent="0.2">
      <c r="F37" s="25"/>
    </row>
    <row r="38" spans="4:6" x14ac:dyDescent="0.2">
      <c r="D38" s="26" t="s">
        <v>11</v>
      </c>
      <c r="E38" t="s">
        <v>10</v>
      </c>
      <c r="F38" s="25" t="str">
        <f>[1]OFF!B3</f>
        <v>A. Vėza</v>
      </c>
    </row>
    <row r="39" spans="4:6" x14ac:dyDescent="0.2">
      <c r="F39" s="25"/>
    </row>
    <row r="40" spans="4:6" x14ac:dyDescent="0.2">
      <c r="D40" s="26" t="s">
        <v>11</v>
      </c>
      <c r="E40" t="s">
        <v>10</v>
      </c>
      <c r="F40" s="25" t="str">
        <f>[1]OFF!B4</f>
        <v>E. Torrau</v>
      </c>
    </row>
  </sheetData>
  <mergeCells count="5">
    <mergeCell ref="C1:H1"/>
    <mergeCell ref="B3:H3"/>
    <mergeCell ref="B4:H4"/>
    <mergeCell ref="A5:H5"/>
    <mergeCell ref="B9:H9"/>
  </mergeCells>
  <printOptions horizontalCentered="1"/>
  <pageMargins left="0.55118110236220474" right="0.55118110236220474" top="0.39370078740157483" bottom="0.39370078740157483" header="0.11811023622047245" footer="0.31496062992125984"/>
  <pageSetup orientation="landscape" r:id="rId1"/>
  <headerFooter alignWithMargins="0">
    <oddFooter>&amp;R&amp;"Arial,Bold"Atspausdinta:&amp;12    &amp;D 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Oficialūs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 Vaitkūnas</dc:creator>
  <cp:lastModifiedBy>Ramūnas Vaitkūnas</cp:lastModifiedBy>
  <dcterms:created xsi:type="dcterms:W3CDTF">2016-09-17T09:05:07Z</dcterms:created>
  <dcterms:modified xsi:type="dcterms:W3CDTF">2016-09-17T09:05:43Z</dcterms:modified>
</cp:coreProperties>
</file>